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正在进行\2026年\三明市中心城区供水管网漏损治理工程-二次供水设备\预公告相关材料\附件\附件\"/>
    </mc:Choice>
  </mc:AlternateContent>
  <bookViews>
    <workbookView windowWidth="28800" windowHeight="12375"/>
  </bookViews>
  <sheets>
    <sheet name="清单汇总表" sheetId="1" r:id="rId1"/>
    <sheet name="百姓人家" sheetId="2" r:id="rId2"/>
    <sheet name="三水小区" sheetId="4" r:id="rId3"/>
    <sheet name="海西安置房" sheetId="3" r:id="rId4"/>
    <sheet name="徐碧二村40#楼" sheetId="5" r:id="rId5"/>
    <sheet name="翁墩二村经济适用房" sheetId="6" r:id="rId6"/>
    <sheet name="康城水都" sheetId="7" r:id="rId7"/>
    <sheet name="双轮化机经济适用房" sheetId="8" r:id="rId8"/>
    <sheet name="外滩一号" sheetId="9" r:id="rId9"/>
    <sheet name="白沙省一建" sheetId="10" r:id="rId10"/>
    <sheet name="三化经济适用房" sheetId="11" r:id="rId11"/>
    <sheet name="五金机电城" sheetId="12" r:id="rId12"/>
    <sheet name="元一花园" sheetId="13" r:id="rId13"/>
    <sheet name="江滨豪园" sheetId="14" r:id="rId14"/>
    <sheet name="山水御园" sheetId="15" r:id="rId15"/>
    <sheet name="绿景花园" sheetId="16" r:id="rId16"/>
    <sheet name="左岸名都一期二期" sheetId="17" r:id="rId17"/>
    <sheet name="省安小区" sheetId="18" r:id="rId18"/>
    <sheet name="华宇双城" sheetId="19" r:id="rId19"/>
    <sheet name="梅狮新村" sheetId="20" r:id="rId20"/>
    <sheet name="三明医学科技职业学院" sheetId="21" r:id="rId21"/>
    <sheet name="府中大厦" sheetId="23" r:id="rId22"/>
    <sheet name="阳光城68#泵房" sheetId="24" r:id="rId23"/>
    <sheet name="阳光城82#泵房" sheetId="26" r:id="rId24"/>
    <sheet name="北山新村" sheetId="27" r:id="rId25"/>
    <sheet name="三纺科技大厦" sheetId="28" r:id="rId26"/>
    <sheet name="三真大厦" sheetId="29" r:id="rId27"/>
    <sheet name="翡翠城一期、二期" sheetId="30" r:id="rId28"/>
    <sheet name="泰禾人家" sheetId="31" r:id="rId29"/>
    <sheet name="东方伟业" sheetId="33" r:id="rId30"/>
    <sheet name="永星国际" sheetId="34" r:id="rId31"/>
    <sheet name="美地大道" sheetId="36" r:id="rId32"/>
    <sheet name="裕丰尚品" sheetId="37" r:id="rId33"/>
    <sheet name="中央领域" sheetId="38" r:id="rId34"/>
    <sheet name="时代锦园" sheetId="39" r:id="rId35"/>
    <sheet name="龙泽小区" sheetId="40" r:id="rId36"/>
    <sheet name="乾龙新村" sheetId="41" r:id="rId37"/>
    <sheet name="新城首府" sheetId="42" r:id="rId38"/>
    <sheet name="时代颐园" sheetId="43" r:id="rId39"/>
    <sheet name="水榭新城一龙岗花园" sheetId="44" r:id="rId40"/>
    <sheet name="盛景家园综合楼(水晶公寓)" sheetId="45" r:id="rId41"/>
    <sheet name="滨江新城6#" sheetId="46" r:id="rId42"/>
    <sheet name="滨江新城9#" sheetId="47" r:id="rId43"/>
    <sheet name="滨江新城2#" sheetId="48" r:id="rId44"/>
    <sheet name="上河城上知园1#" sheetId="49" r:id="rId45"/>
    <sheet name="上河城上知园5#" sheetId="50" r:id="rId46"/>
    <sheet name="上河城上知园9#" sheetId="51" r:id="rId47"/>
    <sheet name="上河城上德园12#" sheetId="52" r:id="rId48"/>
    <sheet name="上河城上德园13#" sheetId="53" r:id="rId49"/>
    <sheet name="上河城上德园23#" sheetId="54" r:id="rId50"/>
    <sheet name="上河城会所" sheetId="55" r:id="rId51"/>
    <sheet name="白沙加压泵站" sheetId="56" r:id="rId52"/>
    <sheet name="陈大高源加压泵站" sheetId="57" r:id="rId53"/>
    <sheet name="黄砂加压站 " sheetId="58" r:id="rId54"/>
    <sheet name="城关加压泵站" sheetId="59" r:id="rId55"/>
    <sheet name="南山加压站" sheetId="60" r:id="rId56"/>
    <sheet name="长坑加压泵站" sheetId="61" r:id="rId57"/>
    <sheet name="荆东240平台加压泵站" sheetId="62" r:id="rId58"/>
    <sheet name="下洋加压泵站 " sheetId="63" r:id="rId59"/>
    <sheet name="东泉加压泵站" sheetId="64" r:id="rId60"/>
  </sheets>
  <definedNames>
    <definedName name="_xlnm.Print_Area" localSheetId="1">百姓人家!$A$1:$K$68</definedName>
    <definedName name="_xlnm.Print_Area" localSheetId="3">海西安置房!$A$1:$K$113</definedName>
    <definedName name="_xlnm.Print_Area" localSheetId="2">三水小区!$A$1:$K$69</definedName>
    <definedName name="_xlnm.Print_Area" localSheetId="4">'徐碧二村40#楼'!$A$1:$K$66</definedName>
    <definedName name="_xlnm.Print_Area" localSheetId="5">翁墩二村经济适用房!$A$1:$K$66</definedName>
    <definedName name="_xlnm.Print_Area" localSheetId="6">康城水都!$A$1:$K$72</definedName>
    <definedName name="_xlnm.Print_Area" localSheetId="7">双轮化机经济适用房!$A$1:$L$79</definedName>
    <definedName name="_xlnm.Print_Area" localSheetId="8">外滩一号!$A$1:$K$108</definedName>
    <definedName name="_xlnm.Print_Area" localSheetId="9">白沙省一建!$A$1:$K$52</definedName>
    <definedName name="_xlnm.Print_Area" localSheetId="10">三化经济适用房!$A$1:$K$63</definedName>
    <definedName name="_xlnm.Print_Area" localSheetId="11">五金机电城!$A$1:$K$83</definedName>
    <definedName name="_xlnm.Print_Area" localSheetId="12">元一花园!$A$1:$K$86</definedName>
    <definedName name="_xlnm.Print_Area" localSheetId="13">江滨豪园!$A$1:$K$82</definedName>
    <definedName name="_xlnm.Print_Area" localSheetId="14">山水御园!$A$1:$K$104</definedName>
    <definedName name="_xlnm.Print_Area" localSheetId="15">绿景花园!$A$1:$K$42</definedName>
    <definedName name="_xlnm.Print_Area" localSheetId="16">左岸名都一期二期!$A$1:$K$115</definedName>
    <definedName name="_xlnm.Print_Area" localSheetId="17">省安小区!$A$1:$K$56</definedName>
    <definedName name="_xlnm.Print_Area" localSheetId="18">华宇双城!$A$1:$K$63</definedName>
    <definedName name="_xlnm.Print_Area" localSheetId="19">梅狮新村!$A$1:$K$85</definedName>
    <definedName name="_xlnm.Print_Area" localSheetId="20">三明医学科技职业学院!$A$1:$K$57</definedName>
    <definedName name="_xlnm.Print_Area" localSheetId="21">府中大厦!$A$1:$K$55</definedName>
    <definedName name="_xlnm.Print_Area" localSheetId="22">'阳光城68#泵房'!$A$1:$K$40</definedName>
    <definedName name="_xlnm.Print_Area" localSheetId="23">'阳光城82#泵房'!$A$1:$K$82</definedName>
    <definedName name="_xlnm.Print_Area" localSheetId="24">北山新村!$A$1:$K$47</definedName>
    <definedName name="_xlnm.Print_Area" localSheetId="25">三纺科技大厦!$A$1:$K$80</definedName>
    <definedName name="_xlnm.Print_Area" localSheetId="26">三真大厦!$A$1:$K$93</definedName>
    <definedName name="_xlnm.Print_Area" localSheetId="27">翡翠城一期、二期!$A$1:$K$84</definedName>
    <definedName name="_xlnm.Print_Area" localSheetId="28">泰禾人家!$A$1:$K$86</definedName>
    <definedName name="_xlnm.Print_Area" localSheetId="29">东方伟业!$A$1:$K$47</definedName>
    <definedName name="_xlnm.Print_Area" localSheetId="30">永星国际!$A$1:$K$75</definedName>
    <definedName name="_xlnm.Print_Area" localSheetId="31">美地大道!$A$1:$K$230</definedName>
    <definedName name="_xlnm.Print_Area" localSheetId="32">裕丰尚品!$A$1:$K$103</definedName>
    <definedName name="_xlnm.Print_Area" localSheetId="33">中央领域!$A$1:$K$97</definedName>
    <definedName name="_xlnm.Print_Area" localSheetId="34">时代锦园!$A$1:$K$122</definedName>
    <definedName name="_xlnm.Print_Area" localSheetId="35">龙泽小区!$A$1:$K$80</definedName>
    <definedName name="_xlnm.Print_Area" localSheetId="36">乾龙新村!$A$1:$K$84</definedName>
    <definedName name="_xlnm.Print_Area" localSheetId="37">新城首府!$A$1:$K$88</definedName>
    <definedName name="_xlnm.Print_Area" localSheetId="38">时代颐园!$A$1:$K$100</definedName>
    <definedName name="_xlnm.Print_Area" localSheetId="39">水榭新城一龙岗花园!$A$1:$K$121</definedName>
    <definedName name="_xlnm.Print_Area" localSheetId="40">'盛景家园综合楼(水晶公寓)'!$A$1:$K$76</definedName>
    <definedName name="_xlnm.Print_Area" localSheetId="41">'滨江新城6#'!$A$1:$K$99</definedName>
    <definedName name="_xlnm.Print_Area" localSheetId="42">'滨江新城9#'!$A$1:$K$75</definedName>
    <definedName name="_xlnm.Print_Area" localSheetId="43">'滨江新城2#'!$A$1:$K$59</definedName>
    <definedName name="_xlnm.Print_Area" localSheetId="44">'上河城上知园1#'!$A$1:$K$78</definedName>
    <definedName name="_xlnm.Print_Area" localSheetId="45">'上河城上知园5#'!$A$1:$K$72</definedName>
    <definedName name="_xlnm.Print_Area" localSheetId="46">'上河城上知园9#'!$A$1:$K$74</definedName>
    <definedName name="_xlnm.Print_Area" localSheetId="47">'上河城上德园12#'!$A$1:$K$71</definedName>
    <definedName name="_xlnm.Print_Area" localSheetId="48">'上河城上德园13#'!$A$1:$K$83</definedName>
    <definedName name="_xlnm.Print_Area" localSheetId="49">'上河城上德园23#'!$A$1:$K$79</definedName>
    <definedName name="_xlnm.Print_Area" localSheetId="50">上河城会所!$A$1:$K$73</definedName>
    <definedName name="_xlnm.Print_Area" localSheetId="51">白沙加压泵站!$A$1:$K$169</definedName>
    <definedName name="_xlnm.Print_Area" localSheetId="52">陈大高源加压泵站!$A$1:$K$161</definedName>
    <definedName name="_xlnm.Print_Area" localSheetId="53">'黄砂加压站 '!$A$1:$K$131</definedName>
    <definedName name="_xlnm.Print_Area" localSheetId="54">城关加压泵站!$A$1:$K$47</definedName>
    <definedName name="_xlnm.Print_Area" localSheetId="55">南山加压站!$A$1:$K$75</definedName>
    <definedName name="_xlnm.Print_Area" localSheetId="56">长坑加压泵站!$A$1:$K$77</definedName>
    <definedName name="_xlnm.Print_Area" localSheetId="57">荆东240平台加压泵站!$A$1:$L$94</definedName>
    <definedName name="_xlnm.Print_Area" localSheetId="58">'下洋加压泵站 '!$A$1:$K$80</definedName>
    <definedName name="_xlnm.Print_Area" localSheetId="59">东泉加压泵站!$A$1:$K$69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<sst xmlns="http://schemas.openxmlformats.org/spreadsheetml/2006/main" count="14680" uniqueCount="1611">
  <si>
    <t>二次供水设备采购安装及标准化泵房改造— 采购清单汇总表</t>
  </si>
  <si>
    <t>清单说明：</t>
  </si>
  <si>
    <t xml:space="preserve">    1.项目概况：本次改造包括但不限于：加压设备更换（按图纸要求）、临时供水系统、泵房内部修缮、给水管道更换、减振防噪措施、安防监控系统(按图纸要求)、质保期内泵房网络通讯、智慧泵房改造及相关设备的供货、安装、调试等全流程工作，改造边界为泵房外部一米范围内(含穿墙套管)及加压泵站电子围栏，不包含白沙加压泵站、陈大高源加压泵站、黄砂加压泵站的高低压配电系统以及白沙加压泵站补氯间设备，具体工程量以图纸为准，采购清单仅作为参考。
    2.清单中的价格均为材料设备不含税、含运费、含安装调试费等费用的价格。
    3.各泵房价格均需对应其明细表进行报价。</t>
  </si>
  <si>
    <t>序号</t>
  </si>
  <si>
    <t>泵房名称</t>
  </si>
  <si>
    <t>工艺设备</t>
  </si>
  <si>
    <t>标准化泵房改造</t>
  </si>
  <si>
    <t>电气及自控设备</t>
  </si>
  <si>
    <t>泵房合计报价</t>
  </si>
  <si>
    <t>百姓人家</t>
  </si>
  <si>
    <t>海西安置房</t>
  </si>
  <si>
    <t>三水小区</t>
  </si>
  <si>
    <t>徐碧二村40#楼</t>
  </si>
  <si>
    <t>翁墩二村经济适用房</t>
  </si>
  <si>
    <t>康城水都</t>
  </si>
  <si>
    <t>双轮化机经济适用房</t>
  </si>
  <si>
    <t>外滩一号</t>
  </si>
  <si>
    <t>白沙省一建经济适用房</t>
  </si>
  <si>
    <t>三化经济适用房</t>
  </si>
  <si>
    <t>五金机电城</t>
  </si>
  <si>
    <t>元一花园</t>
  </si>
  <si>
    <t>江滨豪园</t>
  </si>
  <si>
    <t>山水御园</t>
  </si>
  <si>
    <t>绿景花园</t>
  </si>
  <si>
    <t>左岸名都一期二期</t>
  </si>
  <si>
    <t>省安小区</t>
  </si>
  <si>
    <t>华宇双城</t>
  </si>
  <si>
    <t>梅狮新村</t>
  </si>
  <si>
    <t>三明医学科技职业学院</t>
  </si>
  <si>
    <t>府中大厦</t>
  </si>
  <si>
    <t>阳光城68#泵房</t>
  </si>
  <si>
    <t>阳光城82#泵房</t>
  </si>
  <si>
    <t>北山新村</t>
  </si>
  <si>
    <t>三纺科技大厦</t>
  </si>
  <si>
    <t>三真大厦</t>
  </si>
  <si>
    <t>翡翠城一期、二期</t>
  </si>
  <si>
    <t>泰禾人家</t>
  </si>
  <si>
    <t>东方伟业</t>
  </si>
  <si>
    <t>永星国际</t>
  </si>
  <si>
    <t>美地大道</t>
  </si>
  <si>
    <t>裕丰尚品</t>
  </si>
  <si>
    <t>中央领域</t>
  </si>
  <si>
    <t>时代锦园</t>
  </si>
  <si>
    <t>龙泽小区</t>
  </si>
  <si>
    <t>乾龙新村</t>
  </si>
  <si>
    <t>新城首府</t>
  </si>
  <si>
    <t>时代颐园</t>
  </si>
  <si>
    <t>水榭新城一龙岗花园</t>
  </si>
  <si>
    <t>盛景家园综合楼(水晶公寓)</t>
  </si>
  <si>
    <t>滨江新城6#</t>
  </si>
  <si>
    <t>滨江新城9#</t>
  </si>
  <si>
    <t>滨江新城2#</t>
  </si>
  <si>
    <t>上河城上知园1#</t>
  </si>
  <si>
    <t>上河城上知园5#</t>
  </si>
  <si>
    <t>上河城上知园9#</t>
  </si>
  <si>
    <t>上河城上德园12#</t>
  </si>
  <si>
    <t>上河城上德园13#</t>
  </si>
  <si>
    <t>上河城上德园23#</t>
  </si>
  <si>
    <t>上河城会所</t>
  </si>
  <si>
    <t>白沙加压泵站</t>
  </si>
  <si>
    <t>陈大高源加压泵站</t>
  </si>
  <si>
    <t>黄砂加压站</t>
  </si>
  <si>
    <t>城关加压泵站</t>
  </si>
  <si>
    <t>南山加压站</t>
  </si>
  <si>
    <t>长坑加压泵站</t>
  </si>
  <si>
    <t>荆东240平台加压泵站</t>
  </si>
  <si>
    <t>下洋加压泵站</t>
  </si>
  <si>
    <t>东泉加压泵站</t>
  </si>
  <si>
    <t>合计</t>
  </si>
  <si>
    <t>百姓人家 清单明细表</t>
  </si>
  <si>
    <t>分部</t>
  </si>
  <si>
    <t>细项名称</t>
  </si>
  <si>
    <t>规格型号/技术要求</t>
  </si>
  <si>
    <t>材质</t>
  </si>
  <si>
    <t>制造商及品牌</t>
  </si>
  <si>
    <t>单位</t>
  </si>
  <si>
    <t>数量</t>
  </si>
  <si>
    <t>不含税单价(元)</t>
  </si>
  <si>
    <t>备注</t>
  </si>
  <si>
    <t>合价(元)</t>
  </si>
  <si>
    <t>一、工艺设备</t>
  </si>
  <si>
    <r>
      <rPr>
        <sz val="11"/>
        <color theme="1"/>
        <rFont val="宋体"/>
        <charset val="134"/>
        <scheme val="minor"/>
      </rPr>
      <t xml:space="preserve">成套加压供水设备
</t>
    </r>
    <r>
      <rPr>
        <sz val="11"/>
        <color rgb="FFFF0000"/>
        <rFont val="宋体"/>
        <charset val="134"/>
        <scheme val="minor"/>
      </rPr>
      <t>（核心产品）</t>
    </r>
  </si>
  <si>
    <r>
      <rPr>
        <sz val="11"/>
        <color theme="1"/>
        <rFont val="宋体"/>
        <charset val="134"/>
        <scheme val="minor"/>
      </rPr>
      <t>Q=32m3/h,H=46m,运行功率8kw。
供水设备流量:32m3/h(水泵两用一备,单泵流量16m3/h,单泵功率4.0KW),
设备出口压力设置为0.46MPa,设备进口市政动压力约为0.3MPa,
采用全变频无负压供水加压设备，</t>
    </r>
    <r>
      <rPr>
        <sz val="11"/>
        <rFont val="宋体"/>
        <charset val="134"/>
        <scheme val="minor"/>
      </rPr>
      <t>设备应具有实时显示流量、压力功能。</t>
    </r>
  </si>
  <si>
    <t>SUS304</t>
  </si>
  <si>
    <t>套</t>
  </si>
  <si>
    <t>临时供水费用</t>
  </si>
  <si>
    <t>项</t>
  </si>
  <si>
    <t>不锈钢管</t>
  </si>
  <si>
    <t>DN100,δ=4.0mm</t>
  </si>
  <si>
    <t>m</t>
  </si>
  <si>
    <t>不锈钢90°弯头</t>
  </si>
  <si>
    <t>个</t>
  </si>
  <si>
    <t>法兰片</t>
  </si>
  <si>
    <t>DN100,P=1.0MPa</t>
  </si>
  <si>
    <t>电动蝶阀</t>
  </si>
  <si>
    <t>DN100,P=1.0MPa,D943H</t>
  </si>
  <si>
    <t>球墨铸铁</t>
  </si>
  <si>
    <t>手动阀门</t>
  </si>
  <si>
    <t>DN100,P=1.0MPa,Z45X</t>
  </si>
  <si>
    <t>双法兰限位伸缩器</t>
  </si>
  <si>
    <t>Y型过滤器</t>
  </si>
  <si>
    <t>倒流防止器</t>
  </si>
  <si>
    <t>自动排气阀</t>
  </si>
  <si>
    <t>DN25,P=1.0MPa</t>
  </si>
  <si>
    <t>拆除原设备基础</t>
  </si>
  <si>
    <t>1700x2300x200</t>
  </si>
  <si>
    <t>混凝土</t>
  </si>
  <si>
    <t>m3</t>
  </si>
  <si>
    <t>拆除原管道</t>
  </si>
  <si>
    <t>钢管DN100</t>
  </si>
  <si>
    <t>钢制</t>
  </si>
  <si>
    <t>灭火器</t>
  </si>
  <si>
    <t>--第一阶段
MF/ABC5</t>
  </si>
  <si>
    <t>注意：本材料表所列管道及设备基础工程量为设计参考值,最终工程量需根据设备中标单位出具的二次深化设计正式成果文件进行调整。</t>
  </si>
  <si>
    <t>工艺部分小计</t>
  </si>
  <si>
    <t>二、标准化泵房改造</t>
  </si>
  <si>
    <t>标准化泵房内部修缮改造，内容详见设计图</t>
  </si>
  <si>
    <t>m2</t>
  </si>
  <si>
    <t>标准化泵房改造部分小计</t>
  </si>
  <si>
    <t>三、电气及自控设备</t>
  </si>
  <si>
    <t>照明设备</t>
  </si>
  <si>
    <t>应急照明箱(A型应急照明集中电源)</t>
  </si>
  <si>
    <t>N-D-0.1kW-36(应急时间90min)</t>
  </si>
  <si>
    <t>面</t>
  </si>
  <si>
    <t>明装,底边距地1.6m</t>
  </si>
  <si>
    <t xml:space="preserve">应急双管LED支架灯 </t>
  </si>
  <si>
    <t>LED灯管 2*18W,IP65
1800lm,6000K,Ra&gt;85,COS%%C&gt;0.95</t>
  </si>
  <si>
    <t>吊装,装高3.0m
自带蓄电池,应急时间180min</t>
  </si>
  <si>
    <t>三联开关</t>
  </si>
  <si>
    <t>250V.10A,防溅型</t>
  </si>
  <si>
    <t>只</t>
  </si>
  <si>
    <t>底边距地1.3m(暗装)</t>
  </si>
  <si>
    <t>二+三孔带接地安全插座</t>
  </si>
  <si>
    <t>暗设,底边距地1.5m</t>
  </si>
  <si>
    <t>照明及插座管线</t>
  </si>
  <si>
    <t>详配电系统图及照明、插座平面布置图</t>
  </si>
  <si>
    <t>消防应急照明灯具-壁装(中型)</t>
  </si>
  <si>
    <t>7W,DC36V,A型,具有应急照明、巡检、开灯、灭灯功能</t>
  </si>
  <si>
    <t>底边距地2.5m,IP65</t>
  </si>
  <si>
    <t>消防应急标志灯具-安全出口(中型)</t>
  </si>
  <si>
    <t>1W,DC36V,A型,具有巡检、常亮、频闪功能</t>
  </si>
  <si>
    <t>装于门上方或悬挂安装,IP65</t>
  </si>
  <si>
    <t>消防应急标志灯具-单面右向(中型)</t>
  </si>
  <si>
    <t>底边距地0.5m,IP65</t>
  </si>
  <si>
    <t>消防应急标志灯具-单面左向(中型)</t>
  </si>
  <si>
    <t>配电设备</t>
  </si>
  <si>
    <t>配电控制柜（含PLC控制系统）</t>
  </si>
  <si>
    <r>
      <rPr>
        <sz val="11"/>
        <color theme="1"/>
        <rFont val="宋体"/>
        <charset val="134"/>
        <scheme val="minor"/>
      </rPr>
      <t xml:space="preserve">DLA </t>
    </r>
    <r>
      <rPr>
        <sz val="11"/>
        <color rgb="FFFF0000"/>
        <rFont val="宋体"/>
        <charset val="134"/>
        <scheme val="minor"/>
      </rPr>
      <t>附件图纸</t>
    </r>
    <r>
      <rPr>
        <sz val="11"/>
        <color theme="1"/>
        <rFont val="宋体"/>
        <charset val="134"/>
        <scheme val="minor"/>
      </rPr>
      <t>,详见:D-EG-BX-02、K-EG-BX-04</t>
    </r>
  </si>
  <si>
    <t>柜体采用304不锈钢材质,IP55,落地安装基础用C30素混凝土垫高300mm素混凝土基础上采用10#槽钢架高200mm。</t>
  </si>
  <si>
    <t>电缆及保护管</t>
  </si>
  <si>
    <t>详:电缆一览表</t>
  </si>
  <si>
    <t>304不锈钢电缆桥架(包括盖板)</t>
  </si>
  <si>
    <t>200*100,采用304不锈钢板分隔,控制电缆占宽80mm</t>
  </si>
  <si>
    <t>米</t>
  </si>
  <si>
    <t>配套所有配件及托臂,均采用304不锈钢材质</t>
  </si>
  <si>
    <t>50*25</t>
  </si>
  <si>
    <t>总等电位联结箱</t>
  </si>
  <si>
    <t>详15D502</t>
  </si>
  <si>
    <t>底边距地0.3m(暗装)</t>
  </si>
  <si>
    <t>接地线</t>
  </si>
  <si>
    <t>-40*4扁钢,304不锈钢材质</t>
  </si>
  <si>
    <t>防水防火密封堵料</t>
  </si>
  <si>
    <t>千克</t>
  </si>
  <si>
    <t>设备拆除</t>
  </si>
  <si>
    <t>水泵配电控制柜,700*400*1700mm</t>
  </si>
  <si>
    <t>现状水泵机组相关电缆、保护管</t>
  </si>
  <si>
    <t>现状照明灯具、电缆及保护管</t>
  </si>
  <si>
    <t>自控设备</t>
  </si>
  <si>
    <t>成套中区水泵变频控制系统</t>
  </si>
  <si>
    <t>详见:D-EG-BX-02、K-EG-BX-04
厂家配套提供并安装</t>
  </si>
  <si>
    <t>成套中区水泵控制柜</t>
  </si>
  <si>
    <t>ZPA 内设PLC控制系统、触摸屏及其它电气元器件等,
PLC应预留以太网及RS485通讯接口。</t>
  </si>
  <si>
    <t>网络交换机</t>
  </si>
  <si>
    <t>4个RJ45口(千兆)</t>
  </si>
  <si>
    <t>台</t>
  </si>
  <si>
    <t>检测仪表</t>
  </si>
  <si>
    <t>含压力变送器及其它必要的检测仪表</t>
  </si>
  <si>
    <t>控制柜至设备电缆</t>
  </si>
  <si>
    <t>厂家配套提供并安装</t>
  </si>
  <si>
    <t>现场电缆保护管</t>
  </si>
  <si>
    <t>热镀锌钢管,厂家配套提供并安装</t>
  </si>
  <si>
    <t>不间断电源柜</t>
  </si>
  <si>
    <t>UPS 2kVA,2.0小时在线,UPS主机需采用铅酸免维护蓄电池</t>
  </si>
  <si>
    <t>电磁流量计变送器 FIT1</t>
  </si>
  <si>
    <t>输入/输出电压:220VAC
测量口径:DN100,PN=1.0MPa
输出信号4~20mA,配置MODBUS通讯接口
变送器防护等级IP65,传感器防护等级IP68</t>
  </si>
  <si>
    <t xml:space="preserve">
检测泵房出水瞬时流量、累积流量
配套仪表箱(400*300*500),IP55
挂墙安装,底边距地1.1m,
箱体采用304不锈钢材质</t>
  </si>
  <si>
    <t>电磁流量计传感器 FE1</t>
  </si>
  <si>
    <t>液位开关 LS</t>
  </si>
  <si>
    <t>水位监测电极</t>
  </si>
  <si>
    <t>检测泵房水位</t>
  </si>
  <si>
    <t>室内高清彩色网络枪机</t>
  </si>
  <si>
    <t>400万像素,带红外、柔光补光、
人形侦测、智能警戒等功能,IP65</t>
  </si>
  <si>
    <t>装高2.6m,配套电源等辅件。</t>
  </si>
  <si>
    <t>室内一体化网络高清球机</t>
  </si>
  <si>
    <t>液晶显示器 YJA</t>
  </si>
  <si>
    <t>21寸,配15米HDMI线缆,IP55</t>
  </si>
  <si>
    <t>挂墙安装,顶边距地1.6m,配套支架</t>
  </si>
  <si>
    <t>新风系统</t>
  </si>
  <si>
    <t>质保期内网络通讯费</t>
  </si>
  <si>
    <t>电气部分小计</t>
  </si>
  <si>
    <t>本泵房报价合计</t>
  </si>
  <si>
    <t>锚点(供汇总引用)</t>
  </si>
  <si>
    <t>备注：</t>
  </si>
  <si>
    <t>请注明报价包含/不包含范围、品牌偏好、供货周期、质保期及是否含安装调试。</t>
  </si>
  <si>
    <t>三水小区 清单明细表</t>
  </si>
  <si>
    <r>
      <rPr>
        <sz val="11"/>
        <color theme="1"/>
        <rFont val="宋体"/>
        <charset val="134"/>
        <scheme val="minor"/>
      </rPr>
      <t>Q=16m3/h,H=54m,运行功率6kw
供水设备流量:16m3/h(水泵两用一备,单泵流量8m3/h,单泵功率3KW),
设备出口压力设置为0.54MPa,设备进口市政动压力约为0.3MPa,
采用全变频无负压供水加压设备，</t>
    </r>
    <r>
      <rPr>
        <sz val="11"/>
        <rFont val="宋体"/>
        <charset val="134"/>
        <scheme val="minor"/>
      </rPr>
      <t>设备应具有实时显示流量、压力功能。</t>
    </r>
  </si>
  <si>
    <t>DN80,δ=3.0mm</t>
  </si>
  <si>
    <t>DN80,P=1.0MPa</t>
  </si>
  <si>
    <t>DN80,P=1.0MPa,D943H</t>
  </si>
  <si>
    <t>DN80,P=1.0MPa,Z45X</t>
  </si>
  <si>
    <t>轴流风机</t>
  </si>
  <si>
    <t>FT35-11 No.3.15 P=237Pa 
Q=3125m3/h,N=0.37kw</t>
  </si>
  <si>
    <t>m 3</t>
  </si>
  <si>
    <t>钢管DN80</t>
  </si>
  <si>
    <t>MF/ABC5</t>
  </si>
  <si>
    <t>ELD N-D-0.1kW-36(应急时间90min)</t>
  </si>
  <si>
    <t xml:space="preserve">应急单管LED支架灯 </t>
  </si>
  <si>
    <t>LED灯管 1*18W,IP65
1800lm,6000K,Ra&gt;85,COS%%C&gt;0.95</t>
  </si>
  <si>
    <t>双联开关</t>
  </si>
  <si>
    <t>底边距地2.5m,户外型,IP67</t>
  </si>
  <si>
    <r>
      <rPr>
        <sz val="11"/>
        <color theme="1"/>
        <rFont val="宋体"/>
        <charset val="134"/>
        <scheme val="minor"/>
      </rPr>
      <t xml:space="preserve">DLA </t>
    </r>
    <r>
      <rPr>
        <sz val="11"/>
        <color rgb="FFFF0000"/>
        <rFont val="宋体"/>
        <charset val="134"/>
        <scheme val="minor"/>
      </rPr>
      <t>附件图纸</t>
    </r>
    <r>
      <rPr>
        <sz val="11"/>
        <color theme="1"/>
        <rFont val="宋体"/>
        <charset val="134"/>
        <scheme val="minor"/>
      </rPr>
      <t>,详见:D-EG-SS-02、K-EG-SS-04</t>
    </r>
  </si>
  <si>
    <t>柜体采用304不锈钢材质,IP55,落地安装
基础用C30素混凝土垫高300mm
素混凝土基础上采用10#槽钢架高200mm。</t>
  </si>
  <si>
    <t>MEB 详15D502</t>
  </si>
  <si>
    <t xml:space="preserve"> -40*4扁钢,304不锈钢材质</t>
  </si>
  <si>
    <t>拆除设备</t>
  </si>
  <si>
    <t>生活水泵配电控制柜,600*400*1200mm</t>
  </si>
  <si>
    <t>生活水泵配电箱,400*300*500mm</t>
  </si>
  <si>
    <t>自控系统</t>
  </si>
  <si>
    <t>详见:D-EG-SS-02、K-EG-SS-04
厂家配套提供并安装</t>
  </si>
  <si>
    <t>输入/输出电压:220VAC
测量口径:DN80,PN=1.0MPa
输出信号4~20mA,配置MODBUS通讯接口
变送器防护等级IP65,传感器防护等级IP68</t>
  </si>
  <si>
    <t>海西安置房 清单明细表</t>
  </si>
  <si>
    <r>
      <rPr>
        <sz val="11"/>
        <color theme="1"/>
        <rFont val="宋体"/>
        <charset val="134"/>
        <scheme val="minor"/>
      </rPr>
      <t>Q=30m3/h,H=70m,运行功率11kw,
供水设备流量:30m3/h(水泵两用一备,单泵流量15m3/h,单泵功率5.5KW),
设备出口压力设置为0.70MPa,设备进口市政动压力约为0.20MPa,
采用全变频无负压供水加压设备，</t>
    </r>
    <r>
      <rPr>
        <sz val="11"/>
        <rFont val="宋体"/>
        <charset val="134"/>
        <scheme val="minor"/>
      </rPr>
      <t>设备应具有实时显示流量、压力功能。</t>
    </r>
  </si>
  <si>
    <r>
      <rPr>
        <sz val="11"/>
        <color theme="1"/>
        <rFont val="宋体"/>
        <charset val="134"/>
        <scheme val="minor"/>
      </rPr>
      <t>Q=36m3/h,H=70m,运行功率11kw,
供水设备流量:36m3/h(水泵两用一备,单泵流量18m3/h,单泵功率5.5KW),
设备出口压力设置为0.70MPa,设备进口市政动压力约为0.20MPa,
采用全变频无负压供水加压设备，</t>
    </r>
    <r>
      <rPr>
        <sz val="11"/>
        <rFont val="宋体"/>
        <charset val="134"/>
        <scheme val="minor"/>
      </rPr>
      <t>设备应具有实时显示流量、压力功能。</t>
    </r>
  </si>
  <si>
    <t>3#照明设备</t>
  </si>
  <si>
    <t>吸顶安装
自带蓄电池,应急时间180min</t>
  </si>
  <si>
    <t>壁装,装高2.8m
自带蓄电池,应急时间180min</t>
  </si>
  <si>
    <t>3#配电设备</t>
  </si>
  <si>
    <r>
      <rPr>
        <sz val="11"/>
        <color theme="1"/>
        <rFont val="宋体"/>
        <charset val="134"/>
        <scheme val="minor"/>
      </rPr>
      <t xml:space="preserve">DLA </t>
    </r>
    <r>
      <rPr>
        <sz val="11"/>
        <color rgb="FFFF0000"/>
        <rFont val="宋体"/>
        <charset val="134"/>
        <scheme val="minor"/>
      </rPr>
      <t>附件图纸</t>
    </r>
    <r>
      <rPr>
        <sz val="11"/>
        <color theme="1"/>
        <rFont val="宋体"/>
        <charset val="134"/>
        <scheme val="minor"/>
      </rPr>
      <t>,详见:D-EG-HX-02、K-EG-HX-04</t>
    </r>
  </si>
  <si>
    <t>柜体采用304不锈钢材质,IP55,落地安装基础用C30素混凝土垫高300mm</t>
  </si>
  <si>
    <t>100*50</t>
  </si>
  <si>
    <t>3#拆除设备</t>
  </si>
  <si>
    <t>水泵配电控制柜,600*400*1600mm</t>
  </si>
  <si>
    <t>3#自控设备</t>
  </si>
  <si>
    <t>详见:D-EG-HX-02,K-EG-HX-04
厂家配套提供并安装</t>
  </si>
  <si>
    <t>超声波液位计变送器 LIT1</t>
  </si>
  <si>
    <t>0~5m, 输出信号:4~20mA,盲区≤0.25m
变送器防护等级IP65,传感器防护等级IP68
配套提供安装附件,装于水箱顶部</t>
  </si>
  <si>
    <t>检测水箱液位
配套仪表箱(400*300*500),IP55
挂墙安装,底边距地1.1m,
箱体采用304不锈钢材质</t>
  </si>
  <si>
    <t>超声波液位计传感器 LE1</t>
  </si>
  <si>
    <t>浮球水位开关 LS1</t>
  </si>
  <si>
    <t>带接线盒,输出无源触点信号</t>
  </si>
  <si>
    <t>检测水箱高、低液位</t>
  </si>
  <si>
    <t>8#照明设备</t>
  </si>
  <si>
    <t>8#配电设备</t>
  </si>
  <si>
    <t>DLA 600*400*2000(W*D*H),详见:D-EG-HX-02,K-EG-HX-05</t>
  </si>
  <si>
    <t>8#拆除设备</t>
  </si>
  <si>
    <t>8#自控设备</t>
  </si>
  <si>
    <t>徐碧二村40#楼 清单明细表</t>
  </si>
  <si>
    <r>
      <rPr>
        <sz val="11"/>
        <color theme="1"/>
        <rFont val="宋体"/>
        <charset val="134"/>
        <scheme val="minor"/>
      </rPr>
      <t>Q=6m3/h,H=70m,运行功率2.2kw
供水设备流量:14m3/h(水泵一用一备,单泵流量14m3/h),
设备出口压力设置为0.60MPa,设备进口市政动压力约为0.4MPa,
采用全变频无负压供水加压设备，</t>
    </r>
    <r>
      <rPr>
        <sz val="11"/>
        <rFont val="宋体"/>
        <charset val="134"/>
        <scheme val="minor"/>
      </rPr>
      <t>设备应具有实时显示流量、压力功能。</t>
    </r>
    <r>
      <rPr>
        <strike/>
        <sz val="11"/>
        <color rgb="FFFF0000"/>
        <rFont val="宋体"/>
        <charset val="134"/>
        <scheme val="minor"/>
      </rPr>
      <t xml:space="preserve">
</t>
    </r>
    <r>
      <rPr>
        <sz val="11"/>
        <rFont val="宋体"/>
        <charset val="134"/>
        <scheme val="minor"/>
      </rPr>
      <t>此套供水设备及配件,压力等级均采用1.0MPa。</t>
    </r>
  </si>
  <si>
    <t>DN65,δ=3.0mm</t>
  </si>
  <si>
    <t>DN65,P=1.0MPa</t>
  </si>
  <si>
    <t>DN65,P=1.0MPa,Z45X</t>
  </si>
  <si>
    <t>电动阀门</t>
  </si>
  <si>
    <t>DN65,P=1.0MPa,D943H</t>
  </si>
  <si>
    <t>DN50</t>
  </si>
  <si>
    <t>1300x750x200</t>
  </si>
  <si>
    <t>de63</t>
  </si>
  <si>
    <t>UPVC</t>
  </si>
  <si>
    <t>LED灯管 2*22W,IP65
2200lm,6000K,Ra&gt;85,COS%%C&gt;0.95</t>
  </si>
  <si>
    <r>
      <rPr>
        <sz val="11"/>
        <color theme="1"/>
        <rFont val="宋体"/>
        <charset val="134"/>
        <scheme val="minor"/>
      </rPr>
      <t xml:space="preserve">DLA </t>
    </r>
    <r>
      <rPr>
        <sz val="11"/>
        <color rgb="FFFF0000"/>
        <rFont val="宋体"/>
        <charset val="134"/>
        <scheme val="minor"/>
      </rPr>
      <t>附件图纸</t>
    </r>
    <r>
      <rPr>
        <sz val="11"/>
        <color theme="1"/>
        <rFont val="宋体"/>
        <charset val="134"/>
        <scheme val="minor"/>
      </rPr>
      <t>,详见:D-EG-XB-02、K-EG-XB-04</t>
    </r>
  </si>
  <si>
    <t>水泵配电控制柜,650*370*1300mm</t>
  </si>
  <si>
    <t>详见:D-EG-XB-02、K-EG-XB-04
厂家配套提供并安装</t>
  </si>
  <si>
    <t>不间断电源柜 UPS</t>
  </si>
  <si>
    <t>2kVA,2.0小时在线,UPS主机需采用铅酸免维护蓄电池</t>
  </si>
  <si>
    <t>柜体采用304不锈钢材质,IP55,落地安装基础用C30素混凝土垫高300mm
素混凝土基础上采用10#槽钢架高200mm。</t>
  </si>
  <si>
    <t>输入/输出电压:220VAC
测量口径:DN65,PN=1.0MPa
输出信号4~20mA,配置MODBUS通讯接口
变送器防护等级IP65,传感器防护等级IP68</t>
  </si>
  <si>
    <t>检测泵房出水瞬时流量、累积流量
配套仪表箱(400*300*500),IP55
挂墙安装,底边距地1.1m,
箱体采用304不锈钢材质</t>
  </si>
  <si>
    <t>翁墩二村经济适用房 清单明细表</t>
  </si>
  <si>
    <r>
      <rPr>
        <sz val="11"/>
        <color theme="1"/>
        <rFont val="宋体"/>
        <charset val="134"/>
        <scheme val="minor"/>
      </rPr>
      <t>Q=14m3/h,H=60m,运行功率2.2kw
供水设备流量:14m3/h(水泵一用一备,单泵流量14m|/h),
设备出口压力设置为0.60MPa,设备进口市政动压力约为0.4MPa,
采用全变频无负压供水加压设备，</t>
    </r>
    <r>
      <rPr>
        <sz val="11"/>
        <rFont val="宋体"/>
        <charset val="134"/>
        <scheme val="minor"/>
      </rPr>
      <t>设备应具有实时显示流量、压力功能。</t>
    </r>
    <r>
      <rPr>
        <sz val="11"/>
        <color rgb="FFFF0000"/>
        <rFont val="宋体"/>
        <charset val="134"/>
        <scheme val="minor"/>
      </rPr>
      <t xml:space="preserve">
</t>
    </r>
    <r>
      <rPr>
        <sz val="11"/>
        <rFont val="宋体"/>
        <charset val="134"/>
        <scheme val="minor"/>
      </rPr>
      <t>此套供水设备及配件,压力等级均采用1.0MPa。</t>
    </r>
  </si>
  <si>
    <t>de90</t>
  </si>
  <si>
    <t>应急LED泛光灯</t>
  </si>
  <si>
    <t>配36WLED灯,IP65
3600lm,6000K,Ra&gt;85,COS%%C&gt;0.95</t>
  </si>
  <si>
    <t>壁装,装高3.0m
自带蓄电池,应急时间180min</t>
  </si>
  <si>
    <t>壁装灯</t>
  </si>
  <si>
    <t>配18WLED灯,IP65
1800lm,6000K,Ra&gt;85,COS%%C&gt;0.95</t>
  </si>
  <si>
    <t>壁装,装高2.8m</t>
  </si>
  <si>
    <t>双(三)联开关</t>
  </si>
  <si>
    <r>
      <rPr>
        <sz val="11"/>
        <color theme="1"/>
        <rFont val="宋体"/>
        <charset val="134"/>
        <scheme val="minor"/>
      </rPr>
      <t xml:space="preserve">DLA </t>
    </r>
    <r>
      <rPr>
        <sz val="11"/>
        <color rgb="FFFF0000"/>
        <rFont val="宋体"/>
        <charset val="134"/>
        <scheme val="minor"/>
      </rPr>
      <t>附件图纸</t>
    </r>
    <r>
      <rPr>
        <sz val="11"/>
        <color theme="1"/>
        <rFont val="宋体"/>
        <charset val="134"/>
        <scheme val="minor"/>
      </rPr>
      <t>,详见:D-EG-WD-02、K-EG-WD-04</t>
    </r>
  </si>
  <si>
    <t>柜体采用304不锈钢材质,IP55,落地安装
基础用C30素混凝土垫高300mm
素混凝土基础上采用10#槽钢架高200mm</t>
  </si>
  <si>
    <t>水泵配电控制柜,600*380*1200mm</t>
  </si>
  <si>
    <t>详见:D-EG-WD-02、K-EG-WD-04
厂家配套提供并安装</t>
  </si>
  <si>
    <t>成套中区水泵控制柜 ZPA</t>
  </si>
  <si>
    <t>内设PLC控制系统、触摸屏及其它电气元器件等,
PLC应预留以太网及RS485通讯接口。</t>
  </si>
  <si>
    <t xml:space="preserve">
检测泵房进水瞬时流量、累积流量
配套仪表箱(400*300*500),IP55
挂墙安装,底边距地1.1m,
箱体采用304不锈钢材质</t>
  </si>
  <si>
    <t>康城水都 清单明细表</t>
  </si>
  <si>
    <t>DN200,δ=3.0mm, PN=1.0MPa</t>
  </si>
  <si>
    <t>S31603</t>
  </si>
  <si>
    <t>DN150,δ=2.5mm, PN=1.6MPa</t>
  </si>
  <si>
    <t>DN100,δ=2.0mm, PN=1.6MPa</t>
  </si>
  <si>
    <t>正三通</t>
  </si>
  <si>
    <t>DN200XDN150 , PN=1.6MPa</t>
  </si>
  <si>
    <t>DN200,δ=2.8mm  PN=1.0MPa</t>
  </si>
  <si>
    <t>DN150,δ=2.8mm  PN=1.6MPa</t>
  </si>
  <si>
    <t>DN100,δ=2.0mm  PN=1.6MPa</t>
  </si>
  <si>
    <t>DN200,PN=1.0MPa</t>
  </si>
  <si>
    <t>DN150,PN=1.0MPa</t>
  </si>
  <si>
    <t>DN100,PN=1.6MPa</t>
  </si>
  <si>
    <t>S30408</t>
  </si>
  <si>
    <t>水锤吸纳器</t>
  </si>
  <si>
    <t>手自一体电动蝶阀</t>
  </si>
  <si>
    <t>DN100,PN=1.6MPa,D943H</t>
  </si>
  <si>
    <t>DN150,PN=1.0MPa,D943H</t>
  </si>
  <si>
    <t>DN200,PN=1.0MPa,D943H</t>
  </si>
  <si>
    <t>不锈钢波纹管</t>
  </si>
  <si>
    <t>DN100,P=1.6MPa</t>
  </si>
  <si>
    <t>DN150,P=1.0MPa</t>
  </si>
  <si>
    <t>具</t>
  </si>
  <si>
    <t>橡胶隔振垫</t>
  </si>
  <si>
    <t>柔性防水套管</t>
  </si>
  <si>
    <t>应急照明箱(A型应急照明集中电源) ELD</t>
  </si>
  <si>
    <t>配60W LED灯,IP65
5500lm,6000K,Ra&gt;85,COS%%C&gt;0.95</t>
  </si>
  <si>
    <t>壁装,装高2.4m
自带蓄电池,应急时间180min</t>
  </si>
  <si>
    <t>底边距地2.2m,IP65</t>
  </si>
  <si>
    <t>泵房主控柜 ZKA</t>
  </si>
  <si>
    <r>
      <rPr>
        <sz val="11"/>
        <color rgb="FFFF0000"/>
        <rFont val="宋体"/>
        <charset val="134"/>
        <scheme val="minor"/>
      </rPr>
      <t>附件图纸</t>
    </r>
    <r>
      <rPr>
        <sz val="11"/>
        <color theme="1"/>
        <rFont val="宋体"/>
        <charset val="134"/>
        <scheme val="minor"/>
      </rPr>
      <t>,详见:D-EG-KC-02、K-EG-KC-04、05
注意：本单项报价还应包含自控图K-EG-KC-04、05中的所有设备元件价格。</t>
    </r>
  </si>
  <si>
    <t>200*100,采用304不锈钢板分隔,控制电缆占宽80mm
壁厚不小于2.0mm</t>
  </si>
  <si>
    <t>此单项不计价，计入配电设备中</t>
  </si>
  <si>
    <t>详见:D-EG-KC-02、K-EG-KC-04、05
测量口径:DN200,PN=1.0MPa,电源:~220VAC
测量范围:0~80m3/h,配置MODBUS通讯接口
测量精度不低于0.5级
变送器防护等级IP65,传感器防护等级IP68</t>
  </si>
  <si>
    <t>检测泵房进水总管瞬时流量、累积流量
配套仪表箱(400*300*500),IP55
挂墙安装,底边距地1.1m,
箱体采用304不锈钢材质</t>
  </si>
  <si>
    <t>电磁流量计变送器 FIT11</t>
  </si>
  <si>
    <t>测量口径:DN100,PN=1.6MPa,电源:~220VAC
测量范围:0~50m3/h,配置MODBUS通讯接口
测量精度不低于0.5级
变送器防护等级IP65,传感器防护等级IP68</t>
  </si>
  <si>
    <t>检测中区设备出水瞬时流量、累积流量
配套仪表箱(400*300*500),IP55
挂墙安装,底边距地1.1m,
箱体采用304不锈钢材质</t>
  </si>
  <si>
    <t>电磁流量计传感器 FE11</t>
  </si>
  <si>
    <t>电磁流量计变送器 FIT21</t>
  </si>
  <si>
    <t>检测高区设备出水瞬时流量、累积流量
配套仪表箱(400*300*500),IP55
挂墙安装,底边距地1.1m,
箱体采用304不锈钢材质</t>
  </si>
  <si>
    <t>电磁流量计传感器 FE21</t>
  </si>
  <si>
    <t>一体式超声波液位计 LIT</t>
  </si>
  <si>
    <t>0~2m,IP65,输出信号:4~20mA</t>
  </si>
  <si>
    <t>检测泵房液位</t>
  </si>
  <si>
    <t>装高2.2m,配套电源等辅件。</t>
  </si>
  <si>
    <t>装高3.0m,配套电源等辅件。</t>
  </si>
  <si>
    <t>双轮化机经济适用房 清单明细表</t>
  </si>
  <si>
    <t>Q=16m3/h,H=55m,单泵功率2.2kw</t>
  </si>
  <si>
    <t>DN100,δ=2.0mm,Pn=1.0MPa</t>
  </si>
  <si>
    <t>DN80,δ=2.0mm,Pn=1.0MPa</t>
  </si>
  <si>
    <t>DN100,P=1.0MPa,Z945X</t>
  </si>
  <si>
    <t>DN80,P=1.0MPa,Z945X</t>
  </si>
  <si>
    <t>压力表</t>
  </si>
  <si>
    <t>精度2.5级,0~1.6MPa</t>
  </si>
  <si>
    <t>柔性防水套管(B型)</t>
  </si>
  <si>
    <t>DN100</t>
  </si>
  <si>
    <t>DN80</t>
  </si>
  <si>
    <t>配36W LED灯,IP65
3600lm,6000K,Ra&gt;85,COS%%C&gt;0.95</t>
  </si>
  <si>
    <t>配18W LED灯,IP65
1800lm,6000K,Ra&gt;85,COS%%C&gt;0.95</t>
  </si>
  <si>
    <t>配电控制柜 DLA</t>
  </si>
  <si>
    <r>
      <rPr>
        <sz val="11"/>
        <color rgb="FFFF0000"/>
        <rFont val="宋体"/>
        <charset val="134"/>
        <scheme val="minor"/>
      </rPr>
      <t>附件图纸</t>
    </r>
    <r>
      <rPr>
        <sz val="11"/>
        <color theme="1"/>
        <rFont val="宋体"/>
        <charset val="134"/>
        <scheme val="minor"/>
      </rPr>
      <t>,详见:D-EG-SL-02</t>
    </r>
  </si>
  <si>
    <t>50*25,壁厚不小于2.0mm</t>
  </si>
  <si>
    <t>总等电位联结箱 MEB</t>
  </si>
  <si>
    <t>水泵配电控制柜,700*600*1800mm</t>
  </si>
  <si>
    <t>生活水泵配电箱,600*400*800mm</t>
  </si>
  <si>
    <r>
      <rPr>
        <sz val="11"/>
        <color rgb="FFFF0000"/>
        <rFont val="宋体"/>
        <charset val="134"/>
        <scheme val="minor"/>
      </rPr>
      <t>附件图纸</t>
    </r>
    <r>
      <rPr>
        <sz val="11"/>
        <color theme="1"/>
        <rFont val="宋体"/>
        <charset val="134"/>
        <scheme val="minor"/>
      </rPr>
      <t>,详见:K-EG-SL-04、05</t>
    </r>
  </si>
  <si>
    <t>测量口径:DN80,PN=1.0MPa,电源:~220VAC
测量范围:0~50m3/h,配置MODBUS通讯接口
测量精度不低于0.5级
变送器防护等级IP65,传感器防护等级IP68</t>
  </si>
  <si>
    <t>外滩一号 清单明细表</t>
  </si>
  <si>
    <t>DN200,δ=3.0mm,PN=1.0MPa</t>
  </si>
  <si>
    <t>DN150,δ=2.5mm,PN=1.6MPa</t>
  </si>
  <si>
    <t>DN100,δ=2.0mm,PN=1.6MPa</t>
  </si>
  <si>
    <t>DN200XDN150 , PN=1.0MPa</t>
  </si>
  <si>
    <t>DN150,PN=1.6MPa</t>
  </si>
  <si>
    <t xml:space="preserve">个 </t>
  </si>
  <si>
    <t>DN150,PN=1.6MPa,D943H</t>
  </si>
  <si>
    <t>--第一阶段
DN150,PN=1.6MPa</t>
  </si>
  <si>
    <t>钢管DN150</t>
  </si>
  <si>
    <t>室外车库入口旁泵房
照明设备</t>
  </si>
  <si>
    <t>配40W LED灯,IP65
3600lm,6000K,Ra&gt;85,COS%%C&gt;0.95</t>
  </si>
  <si>
    <t>壁装,装高2.6m
自带蓄电池,应急时间180min</t>
  </si>
  <si>
    <t>底边距地2.1m,IP65</t>
  </si>
  <si>
    <t>底边距地2.5m,户外型，IP67</t>
  </si>
  <si>
    <t>室外车库入口旁泵房
配电设备</t>
  </si>
  <si>
    <r>
      <rPr>
        <sz val="11"/>
        <color rgb="FFFF0000"/>
        <rFont val="宋体"/>
        <charset val="134"/>
        <scheme val="minor"/>
      </rPr>
      <t>附件图纸</t>
    </r>
    <r>
      <rPr>
        <sz val="11"/>
        <color theme="1"/>
        <rFont val="宋体"/>
        <charset val="134"/>
        <scheme val="minor"/>
      </rPr>
      <t>,详见:D-EG-WT-02、K-EG-WT-04、05
注意：本单项报价还应包含自控图K-EG-KC-04、05中的所有设备元件价格。</t>
    </r>
  </si>
  <si>
    <t>室外车库入口旁泵房
拆除设备</t>
  </si>
  <si>
    <t>室外车库入口旁泵房
自控设备</t>
  </si>
  <si>
    <r>
      <rPr>
        <sz val="11"/>
        <color rgb="FFFF0000"/>
        <rFont val="宋体"/>
        <charset val="134"/>
        <scheme val="minor"/>
      </rPr>
      <t>附件图纸</t>
    </r>
    <r>
      <rPr>
        <sz val="11"/>
        <color theme="1"/>
        <rFont val="宋体"/>
        <charset val="134"/>
        <scheme val="minor"/>
      </rPr>
      <t>,详见:D-EG-WT-02、K-EG-WT-04、05</t>
    </r>
  </si>
  <si>
    <t>此单项不计价计入配电设备中</t>
  </si>
  <si>
    <t>测量口径:DN200,PN=1.0MPa,电源:~220VAC
测量范围:0~100m3/h,配置MODBUS通讯接口
测量精度不低于0.5级
变送器防护等级IP65,传感器防护等级IP68</t>
  </si>
  <si>
    <t>测量口径:DN150,PN=1.6MPa,电源:~220VAC
测量范围:0~50m3/h,配置MODBUS通讯接口
测量精度不低于0.5级
变送器防护等级IP65,传感器防护等级IP68</t>
  </si>
  <si>
    <t>4#地下室泵房照明设备</t>
  </si>
  <si>
    <t>4#地下室泵房配电设备</t>
  </si>
  <si>
    <r>
      <rPr>
        <sz val="11"/>
        <color rgb="FFFF0000"/>
        <rFont val="宋体"/>
        <charset val="134"/>
        <scheme val="minor"/>
      </rPr>
      <t>附件图纸</t>
    </r>
    <r>
      <rPr>
        <sz val="11"/>
        <color theme="1"/>
        <rFont val="宋体"/>
        <charset val="134"/>
        <scheme val="minor"/>
      </rPr>
      <t>,详见:D-EG-WT-06、K-EG-WT-11、12
注意：本单项报价还应包含自控图K-EG-WT-11、12中的所有设备元件价格。</t>
    </r>
  </si>
  <si>
    <t>4#地下室泵房拆除设备</t>
  </si>
  <si>
    <t>4#地下室泵房自控设备</t>
  </si>
  <si>
    <r>
      <rPr>
        <sz val="11"/>
        <color rgb="FFFF0000"/>
        <rFont val="宋体"/>
        <charset val="134"/>
        <scheme val="minor"/>
      </rPr>
      <t>附件图纸</t>
    </r>
    <r>
      <rPr>
        <sz val="11"/>
        <color theme="1"/>
        <rFont val="宋体"/>
        <charset val="134"/>
        <scheme val="minor"/>
      </rPr>
      <t>,详见:D-EG-WT-06、K-EG-WT-11、12</t>
    </r>
  </si>
  <si>
    <t>白沙省一建 清单明细表</t>
  </si>
  <si>
    <t>DN100,δ=2.0mm,,PN=1.0MPa</t>
  </si>
  <si>
    <t>DN80,δ=2.0mm,PN=1.6MPa</t>
  </si>
  <si>
    <t>DN100,PN=1.0MPa</t>
  </si>
  <si>
    <t>DN80,PN=1.6MPa</t>
  </si>
  <si>
    <t>DN80,PN=1.6MPa,D943H</t>
  </si>
  <si>
    <t>DN100,PN=1.0MPa,D943H</t>
  </si>
  <si>
    <r>
      <rPr>
        <sz val="11"/>
        <color rgb="FFFF0000"/>
        <rFont val="宋体"/>
        <charset val="134"/>
        <scheme val="minor"/>
      </rPr>
      <t>附件图纸</t>
    </r>
    <r>
      <rPr>
        <sz val="11"/>
        <color theme="1"/>
        <rFont val="宋体"/>
        <charset val="134"/>
        <scheme val="minor"/>
      </rPr>
      <t>,详见:D-EG-BS-02、K-EG-BS-04、05
注意：本单项报价还应包含自控图K-EG-BS-04、05中的所有设备元件价格。</t>
    </r>
  </si>
  <si>
    <t>详见:D-EG-BS-02、K-EG-BS-04、05
测量口径:DN80,PN=1.6MPa,电源:~220VAC
测量范围:0~50m3/h,配置MODBUS通讯接口
测量精度不低于0.5级
变送器防护等级IP65,传感器防护等级IP68</t>
  </si>
  <si>
    <t>21寸,配10米HDMI线缆,IP55</t>
  </si>
  <si>
    <t>三化经济适用房 清单明细表</t>
  </si>
  <si>
    <t>电磁流量计</t>
  </si>
  <si>
    <t>DN100,PN=1.6MPa,带远传模块
测量精度&lt;0.5级,测量范围0-50m3/h
具体参数详见电气专业</t>
  </si>
  <si>
    <t>LED灯管 2*36W,IP65
3600lm,6000K,Ra&gt;85,COS%%C&gt;0.95</t>
  </si>
  <si>
    <t>消防应急标志灯具-单面双向(中型)</t>
  </si>
  <si>
    <r>
      <rPr>
        <sz val="11"/>
        <color rgb="FFFF0000"/>
        <rFont val="宋体"/>
        <charset val="134"/>
        <scheme val="minor"/>
      </rPr>
      <t>附件图纸</t>
    </r>
    <r>
      <rPr>
        <sz val="11"/>
        <color theme="1"/>
        <rFont val="宋体"/>
        <charset val="134"/>
        <scheme val="minor"/>
      </rPr>
      <t>,详见:D-EG-SH-02、K-EG-SH-04、05
注意：本单项报价还应包含自控图K-EG-SH-04、05中的所有设备元件价格。</t>
    </r>
  </si>
  <si>
    <r>
      <rPr>
        <sz val="11"/>
        <color rgb="FFFF0000"/>
        <rFont val="宋体"/>
        <charset val="134"/>
        <scheme val="minor"/>
      </rPr>
      <t>附件图纸</t>
    </r>
    <r>
      <rPr>
        <sz val="11"/>
        <color theme="1"/>
        <rFont val="宋体"/>
        <charset val="134"/>
        <scheme val="minor"/>
      </rPr>
      <t>,详见:D-EG-SH-02、K-EG-SH-04、05</t>
    </r>
  </si>
  <si>
    <t>五金机电城 清单明细表</t>
  </si>
  <si>
    <t>DN200,δ=3.0mm , PN=1.0MPa</t>
  </si>
  <si>
    <t>DN150,δ=2.5mm , PN=1.0MPa</t>
  </si>
  <si>
    <t>DN100,δ=2.0mm , PN=1.6MPa</t>
  </si>
  <si>
    <t>LED灯管 2*20W,IP65
2000lm,6000K,Ra&gt;85,COS%%C&gt;0.95</t>
  </si>
  <si>
    <r>
      <rPr>
        <sz val="11"/>
        <color rgb="FFFF0000"/>
        <rFont val="宋体"/>
        <charset val="134"/>
        <scheme val="minor"/>
      </rPr>
      <t>附件图纸</t>
    </r>
    <r>
      <rPr>
        <sz val="11"/>
        <color theme="1"/>
        <rFont val="宋体"/>
        <charset val="134"/>
        <scheme val="minor"/>
      </rPr>
      <t>,详见:D-EG-WJ-02、K-EG-WJ-04、05
注意：本单项报价还应包含自控图K-EG-WJ-04、05中的所有设备元件价格。</t>
    </r>
  </si>
  <si>
    <t>100*50,采用304不锈钢板分隔,控制电缆占宽50mm
壁厚不小于2.0mm</t>
  </si>
  <si>
    <r>
      <rPr>
        <sz val="11"/>
        <color rgb="FFFF0000"/>
        <rFont val="宋体"/>
        <charset val="134"/>
        <scheme val="minor"/>
      </rPr>
      <t>附件图纸</t>
    </r>
    <r>
      <rPr>
        <sz val="11"/>
        <color theme="1"/>
        <rFont val="宋体"/>
        <charset val="134"/>
        <scheme val="minor"/>
      </rPr>
      <t>,详见:D-EG-WJ-02、K-EG-WJ-04、05</t>
    </r>
  </si>
  <si>
    <t>检测中区设备1出水瞬时流量、累积流量
配套仪表箱(400*300*500),IP55
挂墙安装,底边距地1.1m,
箱体采用304不锈钢材质</t>
  </si>
  <si>
    <t>检测中区设备2出水瞬时流量、累积流量
配套仪表箱(400*300*500),IP55
挂墙安装,底边距地1.1m,
箱体采用304不锈钢材质</t>
  </si>
  <si>
    <t>元一花园 清单明细表</t>
  </si>
  <si>
    <r>
      <rPr>
        <sz val="11"/>
        <color theme="1"/>
        <rFont val="宋体"/>
        <charset val="134"/>
        <scheme val="minor"/>
      </rPr>
      <t>Q=16m3/h,H=68m,单泵功率4kw,
供水设备流量:16m3/h(水泵两用一备,单泵流量8m3/h,单泵功率4KW),
设备出口压力设置为0.78MPa,设备进口市政动压力约为0.3MPa,
采用全变频无负压供水加压设备，</t>
    </r>
    <r>
      <rPr>
        <sz val="11"/>
        <rFont val="宋体"/>
        <charset val="134"/>
        <scheme val="minor"/>
      </rPr>
      <t>设备应具有实时显示流量、压力功能。</t>
    </r>
  </si>
  <si>
    <t>DN15,P=1.0MPa 安装于进水</t>
  </si>
  <si>
    <t>消防应急照明灯具-壁装(大型)</t>
  </si>
  <si>
    <t>消防应急标志灯具-安全出口(大型)</t>
  </si>
  <si>
    <t>消防应急标志灯具-单面右向(大型)</t>
  </si>
  <si>
    <t>消防应急标志灯具-单面左向(大型)</t>
  </si>
  <si>
    <r>
      <rPr>
        <sz val="11"/>
        <color rgb="FFFF0000"/>
        <rFont val="宋体"/>
        <charset val="134"/>
        <scheme val="minor"/>
      </rPr>
      <t>附件图纸</t>
    </r>
    <r>
      <rPr>
        <sz val="11"/>
        <color theme="1"/>
        <rFont val="宋体"/>
        <charset val="134"/>
        <scheme val="minor"/>
      </rPr>
      <t xml:space="preserve">,详见:D-EG-YY-02
</t>
    </r>
  </si>
  <si>
    <t>泵房主控柜ZKA</t>
  </si>
  <si>
    <r>
      <rPr>
        <sz val="11"/>
        <color rgb="FFFF0000"/>
        <rFont val="宋体"/>
        <charset val="134"/>
        <scheme val="minor"/>
      </rPr>
      <t>附件图纸</t>
    </r>
    <r>
      <rPr>
        <sz val="11"/>
        <color theme="1"/>
        <rFont val="宋体"/>
        <charset val="134"/>
        <scheme val="minor"/>
      </rPr>
      <t xml:space="preserve">,详见:K-EG-YY-04、05
</t>
    </r>
  </si>
  <si>
    <t>柜体采用304不锈钢材质,IP55,落地安装</t>
  </si>
  <si>
    <t>基础用C30素混凝土垫高300mm</t>
  </si>
  <si>
    <t>测量口径:DN100,PN=1.0MPa,电源:~220VAC
测量范围:0~50m3/h,配置MODBUS通讯接口
测量精度不低于0.5级
变送器防护等级IP65,传感器防护等级IP68</t>
  </si>
  <si>
    <t>江滨豪园 清单明细表</t>
  </si>
  <si>
    <t>DN200,δ=3.0mm,Pn=1.0MPa</t>
  </si>
  <si>
    <t>DN150,δ=2.5mm,Pn=1.0MPa</t>
  </si>
  <si>
    <t>DN200,Pn=1.0MPa</t>
  </si>
  <si>
    <t>DN100,Pn=1.6MPa</t>
  </si>
  <si>
    <t>DN200,Pn=1.0MPa,D943H</t>
  </si>
  <si>
    <t>DN150,Pn=1.0MPa,D943H</t>
  </si>
  <si>
    <t>DN150,Pn=1.6MPa,D943H</t>
  </si>
  <si>
    <t>DN200,δ=2.8mm,Pn=1.0MPa</t>
  </si>
  <si>
    <t>DN100,Pn=1.0MPa</t>
  </si>
  <si>
    <t>DN25</t>
  </si>
  <si>
    <t>DN150,Pn=1.0MPa</t>
  </si>
  <si>
    <t>DN150,Pn=1.6MPa</t>
  </si>
  <si>
    <t>钢管DN200</t>
  </si>
  <si>
    <t>DN150</t>
  </si>
  <si>
    <t>DN200</t>
  </si>
  <si>
    <t>用于现状设备机组</t>
  </si>
  <si>
    <t>配50W LED灯,IP65
5000lm,6000K,Ra&gt;85,COS%%C&gt;0.95</t>
  </si>
  <si>
    <t>单(双)联开关</t>
  </si>
  <si>
    <r>
      <rPr>
        <sz val="11"/>
        <color rgb="FFFF0000"/>
        <rFont val="宋体"/>
        <charset val="134"/>
        <scheme val="minor"/>
      </rPr>
      <t>附件图纸</t>
    </r>
    <r>
      <rPr>
        <sz val="11"/>
        <color theme="1"/>
        <rFont val="宋体"/>
        <charset val="134"/>
        <scheme val="minor"/>
      </rPr>
      <t>,详见:D-EG-JB-02、K-EG-JB-04、05
注意：本单项报价还应包含自控图K-EG-JB-04、05中的所有设备元件价格。</t>
    </r>
  </si>
  <si>
    <r>
      <rPr>
        <sz val="11"/>
        <color rgb="FFFF0000"/>
        <rFont val="宋体"/>
        <charset val="134"/>
        <scheme val="minor"/>
      </rPr>
      <t>附件图纸</t>
    </r>
    <r>
      <rPr>
        <sz val="11"/>
        <color theme="1"/>
        <rFont val="宋体"/>
        <charset val="134"/>
        <scheme val="minor"/>
      </rPr>
      <t>,详见:D-EG-JB-02、K-EG-JB-04、05</t>
    </r>
  </si>
  <si>
    <t>测量口径:DN200,PN=1.0MPa,电源:~220VAC
测量范围:0~90m3/h,配置MODBUS通讯接口
测量精度不低于0.5级
变送器防护等级IP65,传感器防护等级IP68</t>
  </si>
  <si>
    <t>测量口径:DN150,PN=1.0MPa,电源:~220VAC
测量范围:0~60m3/h,配置MODBUS通讯接口
测量精度不低于0.5级
变送器防护等级IP65,传感器防护等级IP68</t>
  </si>
  <si>
    <t>测量口径:DN150,PN=1.6MPa,电源:~220VAC
测量范围:0~60m3/h,配置MODBUS通讯接口
测量精度不低于0.5级
变送器防护等级IP65,传感器防护等级IP68</t>
  </si>
  <si>
    <t>液晶显示器YJA</t>
  </si>
  <si>
    <t>山水御园 清单明细表</t>
  </si>
  <si>
    <t>DN300,δ=4.0mm,Pn=1.0MPa</t>
  </si>
  <si>
    <t>DN150,δ=2.5mm,Pn=1.6MPa</t>
  </si>
  <si>
    <t>DN100,δ=2.0mm,Pn=1.6MPa</t>
  </si>
  <si>
    <t>DN300,Pn=1.0MPa</t>
  </si>
  <si>
    <t>DN200,Pn=1.6MPa</t>
  </si>
  <si>
    <t>DN300,Pn=1.0MPa,D943H</t>
  </si>
  <si>
    <t>DN300,Pn=1.0MPa,Z45X</t>
  </si>
  <si>
    <t>DN200,Pn=1.0MPa,Z45X</t>
  </si>
  <si>
    <t>异径管</t>
  </si>
  <si>
    <t>DN300XDN200</t>
  </si>
  <si>
    <t>DN200XDN150</t>
  </si>
  <si>
    <t>DN300XDN300</t>
  </si>
  <si>
    <t>DN150XDN150</t>
  </si>
  <si>
    <t>DN150XDN100</t>
  </si>
  <si>
    <t>DN150,δ=2.8mm,Pn=1.0MPa</t>
  </si>
  <si>
    <t>DN150,δ=2.8mm,Pn=1.6MPa</t>
  </si>
  <si>
    <t>钢管DN300</t>
  </si>
  <si>
    <t>N-D-0.2kW-36(应急时间90min)</t>
  </si>
  <si>
    <t>配72W LED灯,IP65
7200lm,6000K,Ra&gt;85,COS%%C&gt;0.95</t>
  </si>
  <si>
    <r>
      <rPr>
        <sz val="11"/>
        <color rgb="FFFF0000"/>
        <rFont val="宋体"/>
        <charset val="134"/>
        <scheme val="minor"/>
      </rPr>
      <t>附件图纸</t>
    </r>
    <r>
      <rPr>
        <sz val="11"/>
        <color theme="1"/>
        <rFont val="宋体"/>
        <charset val="134"/>
        <scheme val="minor"/>
      </rPr>
      <t>,详见:D-EG-SY-02、K-EG-SY-05、06
注意：本单项报价还应包含自控图K-EG-SY-04、05中的所有设备元件价格。</t>
    </r>
  </si>
  <si>
    <t>800*600*2200(W*D*H),</t>
  </si>
  <si>
    <t>电磁流量计变送器 FIT1、2</t>
  </si>
  <si>
    <t>详见:D-EG-SY-02、K-EG-SY-05、06
测量口径:DN300,PN=1.0MPa,电源:~220VAC
测量范围:0~290m3/h,配置MODBUS通讯接口
测量精度不低于0.5级
变送器防护等级IP65,传感器防护等级IP68</t>
  </si>
  <si>
    <t>检测泵房进水总管、消防水池补水瞬时流量、累积流量
配套仪表箱(400*300*500),IP55
挂墙安装,底边距地1.1m,
箱体采用304不锈钢材质</t>
  </si>
  <si>
    <t>电磁流量计传感器 FE1、2</t>
  </si>
  <si>
    <t>测量口径:DN150,PN=1.0MPa,电源:~220VAC
测量范围:0~70m3/h,配置MODBUS通讯接口
测量精度不低于0.5级
变送器防护等级IP65,传感器防护等级IP68</t>
  </si>
  <si>
    <t>测量口径:DN150,PN=1.6MPa,电源:~220VAC
测量范围:0~100m3/h,配置MODBUS通讯接口
测量精度不低于0.5级
变送器防护等级IP65,传感器防护等级IP68</t>
  </si>
  <si>
    <t>电磁流量计传感器FE21</t>
  </si>
  <si>
    <t>电磁流量计变送器 FIT31</t>
  </si>
  <si>
    <t>检测超高Ⅰ区设备出水瞬时流量、累积流量
配套仪表箱(400*300*500),IP55
挂墙安装,底边距地1.1m,
箱体采用304不锈钢材质</t>
  </si>
  <si>
    <t>电磁流量计传感器 FE31</t>
  </si>
  <si>
    <t>电磁流量计变送器 FIT41</t>
  </si>
  <si>
    <t>检测超高Ⅱ区设备出水瞬时流量、累积流量
配套仪表箱(400*300*500),IP55
挂墙安装,底边距地1.1m,
箱体采用304不锈钢材质</t>
  </si>
  <si>
    <t>电磁流量计传感器 FE41</t>
  </si>
  <si>
    <t>超声波液位计变送器 LIT1~4</t>
  </si>
  <si>
    <t>检测中区、高区、超高Ⅰ、Ⅱ区水箱液位
配套仪表箱(400*300*500),IP55
挂墙安装,底边距地1.1m,
箱体采用304不锈钢材质</t>
  </si>
  <si>
    <t>超声波液位计传感器 LE1~4</t>
  </si>
  <si>
    <t>绿景花园 清单明细表</t>
  </si>
  <si>
    <r>
      <rPr>
        <sz val="11"/>
        <color theme="1"/>
        <rFont val="宋体"/>
        <charset val="134"/>
        <scheme val="minor"/>
      </rPr>
      <t>无负压户外一体化设备</t>
    </r>
    <r>
      <rPr>
        <strike/>
        <sz val="11"/>
        <color theme="1"/>
        <rFont val="宋体"/>
        <charset val="134"/>
        <scheme val="minor"/>
      </rPr>
      <t xml:space="preserve">
</t>
    </r>
    <r>
      <rPr>
        <sz val="11"/>
        <color rgb="FFFF0000"/>
        <rFont val="宋体"/>
        <charset val="134"/>
        <scheme val="minor"/>
      </rPr>
      <t>（核心产品）</t>
    </r>
  </si>
  <si>
    <r>
      <rPr>
        <sz val="11"/>
        <color theme="1"/>
        <rFont val="宋体"/>
        <charset val="134"/>
        <scheme val="minor"/>
      </rPr>
      <t>Q=32m3/h,H=70m,单泵功率5.5kw
供水设备流量:32m3/h(水泵一用一备,轮换备用,高峰期时全启,单泵流量
16m3/h,单泵功率5.5KW),设备出口压力设置为0.70MPa,设备进口市政动
压力约为0.05MPa,采用全变频无负压供水加压设备，</t>
    </r>
    <r>
      <rPr>
        <sz val="11"/>
        <rFont val="宋体"/>
        <charset val="134"/>
        <scheme val="minor"/>
      </rPr>
      <t>设备应具有实时显示流量、压力功能。</t>
    </r>
  </si>
  <si>
    <t>含隔震垫,详见泵房设备参数表</t>
  </si>
  <si>
    <t>DN80,δ=2mm,L=2000mm,PN=1.0MPa</t>
  </si>
  <si>
    <t>安装于进水管</t>
  </si>
  <si>
    <t>DN65,δ=1.5mm,L=2000mm,PN=1.0MPa</t>
  </si>
  <si>
    <t>安装于出水管</t>
  </si>
  <si>
    <t>DN65,P=1.0MPa,Z945X</t>
  </si>
  <si>
    <t>测量精度≤0.5级,测量范围0-50m3/h 
详自控专业图纸</t>
  </si>
  <si>
    <t>安装于进水管位置</t>
  </si>
  <si>
    <t>塑料管</t>
  </si>
  <si>
    <t>左岸名都一期二期 清单明细表</t>
  </si>
  <si>
    <t>DN65,δ=2.0mm,Pn=1.0MPa</t>
  </si>
  <si>
    <t>DN65,δ=2.0mm,Pn=1.6MPa</t>
  </si>
  <si>
    <t>DN65,Pn=1.0MPa</t>
  </si>
  <si>
    <t>DN65,Pn=1.6MPa</t>
  </si>
  <si>
    <t>DN100,Pn=1.0MPa,D943H</t>
  </si>
  <si>
    <t>DN100,Pn=1.6MPa,D943H</t>
  </si>
  <si>
    <t>DN150,Pn=1.6MPa,Z45X</t>
  </si>
  <si>
    <t>DN150,Pn=1.0MPa,Z45X</t>
  </si>
  <si>
    <t>DN100,Pn=1.6MPa,Z45X</t>
  </si>
  <si>
    <t>DN100,Pn=1.0MPa,Z45X</t>
  </si>
  <si>
    <t>DN65,Pn=1.6MPa,Z45X</t>
  </si>
  <si>
    <t>DN65,Pn=1.0MPa,Z45X</t>
  </si>
  <si>
    <t>DN200,δ=6.0mm,Pn=1.0MPa</t>
  </si>
  <si>
    <t>DN150XDN65</t>
  </si>
  <si>
    <t>钢管DN65</t>
  </si>
  <si>
    <t>做法详见《防水套管》(02S404)</t>
  </si>
  <si>
    <t>DN65</t>
  </si>
  <si>
    <t>配60W LED灯,IP65
6000lm,6000K,Ra&gt;85,COS%%C&gt;0.95</t>
  </si>
  <si>
    <r>
      <rPr>
        <sz val="11"/>
        <color rgb="FFFF0000"/>
        <rFont val="宋体"/>
        <charset val="134"/>
        <scheme val="minor"/>
      </rPr>
      <t>附件图纸</t>
    </r>
    <r>
      <rPr>
        <sz val="11"/>
        <color theme="1"/>
        <rFont val="宋体"/>
        <charset val="134"/>
        <scheme val="minor"/>
      </rPr>
      <t xml:space="preserve">,详见:D-EG-ZA-02、03,K-EG-ZA-06、07
注意：本单项报价还应包含自控图K-EG-ZA-06、07中的所有设备元件价格。
</t>
    </r>
  </si>
  <si>
    <r>
      <rPr>
        <sz val="11"/>
        <color rgb="FFFF0000"/>
        <rFont val="宋体"/>
        <charset val="134"/>
        <scheme val="minor"/>
      </rPr>
      <t>附件图纸</t>
    </r>
    <r>
      <rPr>
        <sz val="11"/>
        <color theme="1"/>
        <rFont val="宋体"/>
        <charset val="134"/>
        <scheme val="minor"/>
      </rPr>
      <t>,详见:D-EG-ZA-02、03,K-EG-ZA-06、07</t>
    </r>
  </si>
  <si>
    <t>测量口径:DN200,PN=1.0MPa,电源:~220VAC
测量范围:0~120m3/h,配置MODBUS通讯接口
测量精度不低于0.5级
变送器防护等级IP65,传感器防护等级IP68</t>
  </si>
  <si>
    <t>检测泵房一期进水总管瞬时流量、累积流量
配套仪表箱(400*300*500),IP55
挂墙安装,底边距地1.1m,
箱体采用304不锈钢材质</t>
  </si>
  <si>
    <t>测量口径:DN150,PN=1.0MPa,电源:~220VAC
测量范围:0~100m3/h,配置MODBUS通讯接口
测量精度不低于0.5级
变送器防护等级IP65,传感器防护等级IP68</t>
  </si>
  <si>
    <t>检测一期中区设备出水瞬时流量、累积流量
配套仪表箱(400*300*500),IP55
挂墙安装,底边距地1.1m,
箱体采用304不锈钢材质</t>
  </si>
  <si>
    <t>测量口径:DN150,PN=1.6MPa,电源:~220VAC
测量范围:0~70m3/h,配置MODBUS通讯接口
测量精度不低于0.5级
变送器防护等级IP65,传感器防护等级IP68</t>
  </si>
  <si>
    <t>检测一期高区设备出水瞬时流量、累积流量
配套仪表箱(400*300*500),IP55
挂墙安装,底边距地1.1m,
箱体采用304不锈钢材质</t>
  </si>
  <si>
    <t>检测一期超高区设备出水瞬时流量、累积流量
配套仪表箱(400*300*500),IP55
挂墙安装,底边距地1.1m,
箱体采用304不锈钢材质</t>
  </si>
  <si>
    <t>检测泵房二期进水总管瞬时流量、累积流量
配套仪表箱(400*300*500),IP55
挂墙安装,底边距地1.1m,
箱体采用304不锈钢材质</t>
  </si>
  <si>
    <t>检测二期中区设备出水瞬时流量、累积流量
配套仪表箱(400*300*500),IP55
挂墙安装,底边距地1.1m,
箱体采用304不锈钢材质</t>
  </si>
  <si>
    <t>电磁流量计变送器 FIT51</t>
  </si>
  <si>
    <t>检测二期高区设备出水瞬时流量、累积流量
配套仪表箱(400*300*500),IP55
挂墙安装,底边距地1.1m,
箱体采用304不锈钢材质</t>
  </si>
  <si>
    <t>电磁流量计传感器 FE51</t>
  </si>
  <si>
    <t>电磁流量计变送器 FIT61</t>
  </si>
  <si>
    <t>检测二期超高区设备出水瞬时流量、累积流量
配套仪表箱(400*300*500),IP55
挂墙安装,底边距地1.1m,
箱体采用304不锈钢材质</t>
  </si>
  <si>
    <t>电磁流量计传感器 FE61</t>
  </si>
  <si>
    <t>视频监控系统</t>
  </si>
  <si>
    <t>装高3.0m,配套电源适配器等辅件。</t>
  </si>
  <si>
    <t>硬盘录像机</t>
  </si>
  <si>
    <t>8路NVR,4盘位</t>
  </si>
  <si>
    <t>监控硬盘</t>
  </si>
  <si>
    <t>10T</t>
  </si>
  <si>
    <t>录像时间不少于90天</t>
  </si>
  <si>
    <t>监控交换机</t>
  </si>
  <si>
    <t>12个RJ45口(千兆)</t>
  </si>
  <si>
    <t>视频监控机柜 SPA</t>
  </si>
  <si>
    <r>
      <rPr>
        <sz val="11"/>
        <color rgb="FFFF0000"/>
        <rFont val="宋体"/>
        <charset val="134"/>
        <scheme val="minor"/>
      </rPr>
      <t>附件图纸</t>
    </r>
    <r>
      <rPr>
        <sz val="11"/>
        <color theme="1"/>
        <rFont val="宋体"/>
        <charset val="134"/>
        <scheme val="minor"/>
      </rPr>
      <t>,
详见:K-EG-ZA-07</t>
    </r>
  </si>
  <si>
    <t>柜体采用304不锈钢材质,IP55,落地安装
基础用C30素混凝土垫高300mm</t>
  </si>
  <si>
    <t>不间断电源 UPS</t>
  </si>
  <si>
    <t>3kVA,2.0小时在线,UPS主机需采用铅酸
免维护蓄电池,输入/输出电压:220VAC,
配套RS485通讯接口(采用Modbus通讯协议)</t>
  </si>
  <si>
    <t>机架式安装,设于视频监控柜SPA内</t>
  </si>
  <si>
    <t>省安小区 清单明细表</t>
  </si>
  <si>
    <t>壁装,装高2.2m
自带蓄电池,应急时间180min</t>
  </si>
  <si>
    <t>单联开关</t>
  </si>
  <si>
    <t>底边距地2.2m,户外型,IP67</t>
  </si>
  <si>
    <r>
      <rPr>
        <sz val="11"/>
        <color rgb="FFFF0000"/>
        <rFont val="宋体"/>
        <charset val="134"/>
        <scheme val="minor"/>
      </rPr>
      <t>附件图纸</t>
    </r>
    <r>
      <rPr>
        <sz val="11"/>
        <color theme="1"/>
        <rFont val="宋体"/>
        <charset val="134"/>
        <scheme val="minor"/>
      </rPr>
      <t>,详见:D-EG-SA-02、K-EG-SA-04、05
注意：本单项报价还应包含自控图K-EG-SA-04、05中的所有设备元件价格。</t>
    </r>
  </si>
  <si>
    <r>
      <rPr>
        <sz val="11"/>
        <color rgb="FFFF0000"/>
        <rFont val="宋体"/>
        <charset val="134"/>
        <scheme val="minor"/>
      </rPr>
      <t>附件图纸</t>
    </r>
    <r>
      <rPr>
        <sz val="11"/>
        <color theme="1"/>
        <rFont val="宋体"/>
        <charset val="134"/>
        <scheme val="minor"/>
      </rPr>
      <t>,详见:D-EG-SA-02、K-EG-SA-04、05</t>
    </r>
  </si>
  <si>
    <t>装高2.3m,配套电源等辅件。</t>
  </si>
  <si>
    <t>华宇双城 清单明细表</t>
  </si>
  <si>
    <r>
      <rPr>
        <sz val="11"/>
        <color theme="1"/>
        <rFont val="宋体"/>
        <charset val="134"/>
        <scheme val="minor"/>
      </rPr>
      <t xml:space="preserve">无负压户外一体化设备
</t>
    </r>
    <r>
      <rPr>
        <sz val="11"/>
        <color rgb="FFFF0000"/>
        <rFont val="宋体"/>
        <charset val="134"/>
        <scheme val="minor"/>
      </rPr>
      <t>（核心产品）</t>
    </r>
  </si>
  <si>
    <r>
      <rPr>
        <sz val="11"/>
        <color theme="1"/>
        <rFont val="宋体"/>
        <charset val="134"/>
        <scheme val="minor"/>
      </rPr>
      <t>Q=30m3/h,H=60m,单泵功率4kw
供水设备流量:30m3/h(水泵两用一备,单泵流量15m3/h,单泵功率4KW),
设备出口压力设置为0.75MPa,设备进口市政动压力约为0.35MPa,
采用全变频无负压供水加压设备，</t>
    </r>
    <r>
      <rPr>
        <sz val="11"/>
        <rFont val="宋体"/>
        <charset val="134"/>
        <scheme val="minor"/>
      </rPr>
      <t>设备应具有实时显示流量、压力功能。</t>
    </r>
  </si>
  <si>
    <r>
      <rPr>
        <sz val="11"/>
        <color theme="1"/>
        <rFont val="宋体"/>
        <charset val="134"/>
        <scheme val="minor"/>
      </rPr>
      <t>Q=30m3/h,H=90m,单泵功率5.5kw
供水设备流量:30m3/h(水泵两用一备,单泵流量15m3/h,单泵功率5.5KW),
设备出口压力设置为1.05MPa,设备进口市政动压力约为0.35MPa,
采用全变频无负压供水加压设备，</t>
    </r>
    <r>
      <rPr>
        <sz val="11"/>
        <rFont val="宋体"/>
        <charset val="134"/>
        <scheme val="minor"/>
      </rPr>
      <t>设备应具有实时显示流量、压力功能。</t>
    </r>
  </si>
  <si>
    <t>DN150,δ=2.5mm,L=5000mm,PN=1.0MPa</t>
  </si>
  <si>
    <t>DN100,δ=2mm,L=2000mm,PN=1.0MPa</t>
  </si>
  <si>
    <t>DN150,δ=2.5mm,L=2000mm,PN=1.6MPa</t>
  </si>
  <si>
    <t>DN150,δ=2.0mm,Pn=1.0MPa</t>
  </si>
  <si>
    <t>DN150,P=1.6MPa</t>
  </si>
  <si>
    <t>DN150,P=1.0MPa,Z945X</t>
  </si>
  <si>
    <t>DN150,P=1.6MPa,Z945X</t>
  </si>
  <si>
    <t>梅狮新村 清单明细表</t>
  </si>
  <si>
    <t>DN200,δ=6.0mm</t>
  </si>
  <si>
    <t>DN100,δ=4.0mm,Pn=1.6MPa</t>
  </si>
  <si>
    <t>LED灯管 2*30W,IP65
3000lm,6000K,Ra&gt;85,COS%%C&gt;0.95</t>
  </si>
  <si>
    <t>壁装/吊装,装高3.0m
自带蓄电池,应急时间180min</t>
  </si>
  <si>
    <r>
      <rPr>
        <sz val="11"/>
        <color rgb="FFFF0000"/>
        <rFont val="宋体"/>
        <charset val="134"/>
        <scheme val="minor"/>
      </rPr>
      <t>附件图纸</t>
    </r>
    <r>
      <rPr>
        <sz val="11"/>
        <color theme="1"/>
        <rFont val="宋体"/>
        <charset val="134"/>
        <scheme val="minor"/>
      </rPr>
      <t>,详见:D-EG-MS-02、K-EG-MS-04、05
注意：本单项报价还应包含自控图K-EG-MS-04、05中的所有设备元件价格</t>
    </r>
  </si>
  <si>
    <r>
      <rPr>
        <sz val="11"/>
        <color rgb="FFFF0000"/>
        <rFont val="宋体"/>
        <charset val="134"/>
        <scheme val="minor"/>
      </rPr>
      <t>附件图纸</t>
    </r>
    <r>
      <rPr>
        <sz val="11"/>
        <color theme="1"/>
        <rFont val="宋体"/>
        <charset val="134"/>
        <scheme val="minor"/>
      </rPr>
      <t>,详见:D-EG-MS-02、K-EG-MS-04、05</t>
    </r>
  </si>
  <si>
    <t>测量口径:DN200,PN=1.0MPa,电源:~220VAC
测量范围:0~110m3/h,配置MODBUS通讯接口
测量精度不低于0.5级
变送器防护等级IP65,传感器防护等级IP68</t>
  </si>
  <si>
    <t>检测超高区设备出水瞬时流量、累积流量
配套仪表箱(400*300*500),IP55
挂墙安装,底边距地1.1m,
箱体采用304不锈钢材质</t>
  </si>
  <si>
    <t>三明医学科技职业学院 清单明细表</t>
  </si>
  <si>
    <r>
      <rPr>
        <sz val="11"/>
        <color rgb="FFFF0000"/>
        <rFont val="宋体"/>
        <charset val="134"/>
        <scheme val="minor"/>
      </rPr>
      <t>附件图纸</t>
    </r>
    <r>
      <rPr>
        <sz val="11"/>
        <color theme="1"/>
        <rFont val="宋体"/>
        <charset val="134"/>
        <scheme val="minor"/>
      </rPr>
      <t>,详见:D-EG-YK-02、K-EG-YK-04、05
注意：本单项报价还应包含自控图K-EG-YK-04、05中的所有设备元件价格</t>
    </r>
  </si>
  <si>
    <r>
      <rPr>
        <sz val="11"/>
        <color rgb="FFFF0000"/>
        <rFont val="宋体"/>
        <charset val="134"/>
        <scheme val="minor"/>
      </rPr>
      <t>附件图纸</t>
    </r>
    <r>
      <rPr>
        <sz val="11"/>
        <color theme="1"/>
        <rFont val="宋体"/>
        <charset val="134"/>
        <scheme val="minor"/>
      </rPr>
      <t>,详见:D-EG-YK-02、K-EG-YK-04、05</t>
    </r>
  </si>
  <si>
    <t>府中大厦 清单明细表</t>
  </si>
  <si>
    <t>DN150,δ=2.5mm,L=15000mm,PN=1.0MPa</t>
  </si>
  <si>
    <t>DN100,δ=2mm,L=15000mm,PN=1.0MPa</t>
  </si>
  <si>
    <t>DN150,δ=2.5mm,L=2000mm,PN=1.0MPa</t>
  </si>
  <si>
    <t>阳光城68#泵房 清单明细表</t>
  </si>
  <si>
    <r>
      <rPr>
        <sz val="11"/>
        <color theme="1"/>
        <rFont val="宋体"/>
        <charset val="134"/>
        <scheme val="minor"/>
      </rPr>
      <t>无负压户外一体化设备</t>
    </r>
    <r>
      <rPr>
        <sz val="11"/>
        <color rgb="FFFF0000"/>
        <rFont val="宋体"/>
        <charset val="134"/>
        <scheme val="minor"/>
      </rPr>
      <t xml:space="preserve">
（核心产品）</t>
    </r>
  </si>
  <si>
    <r>
      <rPr>
        <sz val="11"/>
        <color theme="1"/>
        <rFont val="宋体"/>
        <charset val="134"/>
        <scheme val="minor"/>
      </rPr>
      <t>Q=34m3/h,H=65m,单泵功率5.5kw
供水设备流量:34m3/h(水泵两用一备,单泵流量17m3/h,单泵功率5.5KW),
设备出口压力设置为0.73MPa,设备进口市政动压力约为0.28MPa,
采用全变频无负压供水加压设备，</t>
    </r>
    <r>
      <rPr>
        <sz val="11"/>
        <rFont val="宋体"/>
        <charset val="134"/>
        <scheme val="minor"/>
      </rPr>
      <t>设备应具有实时显示流量、压力功能。</t>
    </r>
  </si>
  <si>
    <t>详见泵房设备参数表</t>
  </si>
  <si>
    <t>DN150,δ=2mm,L=2000mm,PN=1.0MPa</t>
  </si>
  <si>
    <t>阳光城82#泵房 清单明细表</t>
  </si>
  <si>
    <t>DN200,δ=3mm,Pn=1.0MPa</t>
  </si>
  <si>
    <t>不锈钢三通</t>
  </si>
  <si>
    <t>DN200*DN150,Pn=1.0MPa</t>
  </si>
  <si>
    <t>异径大小头</t>
  </si>
  <si>
    <t>DN200,Pn=1.0MPa,Z945X</t>
  </si>
  <si>
    <t>DN150,Pn=1.0MPa,Z945X</t>
  </si>
  <si>
    <t>DN150,Pn=1.6MPa,Z945X</t>
  </si>
  <si>
    <t>低阻型倒流防止器</t>
  </si>
  <si>
    <t>DN200,P=1.0MPa</t>
  </si>
  <si>
    <t>测量精度≤0.5级,测量范围0-100m3/h
详自控专业图纸</t>
  </si>
  <si>
    <t>测量精度≤0.5级,测量范围0-50m3/h
详自控专业图纸</t>
  </si>
  <si>
    <t>5KG手提式干粉灭火器</t>
  </si>
  <si>
    <t>排气阀</t>
  </si>
  <si>
    <t>弹簧隔振器</t>
  </si>
  <si>
    <r>
      <rPr>
        <sz val="11"/>
        <color rgb="FFFF0000"/>
        <rFont val="宋体"/>
        <charset val="134"/>
        <scheme val="minor"/>
      </rPr>
      <t>附件图纸</t>
    </r>
    <r>
      <rPr>
        <sz val="11"/>
        <color theme="1"/>
        <rFont val="宋体"/>
        <charset val="134"/>
        <scheme val="minor"/>
      </rPr>
      <t>,详见:D-EG-YG-02、K-EG-YG-04、05
注意：本单项报价还应包含自控图K-EG-YG-04、05中的所有设备元件价格</t>
    </r>
  </si>
  <si>
    <r>
      <rPr>
        <sz val="11"/>
        <color rgb="FFFF0000"/>
        <rFont val="宋体"/>
        <charset val="134"/>
        <scheme val="minor"/>
      </rPr>
      <t>附件图纸</t>
    </r>
    <r>
      <rPr>
        <sz val="11"/>
        <color theme="1"/>
        <rFont val="宋体"/>
        <charset val="134"/>
        <scheme val="minor"/>
      </rPr>
      <t>,详见:D-EG-YG-02、K-EG-YG-04、05</t>
    </r>
  </si>
  <si>
    <t>一体式电磁流量计 FIT11</t>
  </si>
  <si>
    <t>测量口径:DN150,PN=1.0MPa,电源:~220VAC
测量范围:0~50m3/h,配置MODBUS通讯接口
测量精度不低于0.5级
防护等级IP65</t>
  </si>
  <si>
    <t>检测中区设备出水瞬时流量、累积流量</t>
  </si>
  <si>
    <t>一体式电磁流量计 FIT21</t>
  </si>
  <si>
    <t>测量口径:DN150,PN=1.6MPa,电源:~220VAC
测量范围:0~50m3/h,配置MODBUS通讯接口
测量精度不低于0.5级
防护等级IP65</t>
  </si>
  <si>
    <t>检测高区设备出水瞬时流量、累积流量</t>
  </si>
  <si>
    <t>北山新村 清单明细表</t>
  </si>
  <si>
    <t>Q=36m3/h,H=45m,单泵功率5.5kw
供水设备流量:36m3/h(水泵两用一备,火灾时全启,单泵流量18m3/h,单泵
功率5.5KW),设备出口压力设置为0.45MPa,设备进口市政动压力约为0.20MPa,
采用全变频无负压供水加压设备,设备应具有实时显示流量、压力功能。</t>
  </si>
  <si>
    <t>含弹簧隔振器,详见泵房设备参数表</t>
  </si>
  <si>
    <t>DN200,δ=3mm,L=2000mm,PN=1.0MPa</t>
  </si>
  <si>
    <t>DN120,δ=2mm,L=2000mm,PN=1.0MPa</t>
  </si>
  <si>
    <t>DN200,δ=2.0mm,Pn=1.0MPa</t>
  </si>
  <si>
    <t>DN200,P=1.0MPa,Z945X</t>
  </si>
  <si>
    <t>测量精度≤0.5级,测量范围0-70m3/h 
详自控专业图纸</t>
  </si>
  <si>
    <t>DN150,L=2000mm,PN=1.0MPa</t>
  </si>
  <si>
    <t>三纺科技大厦 清单明细表</t>
  </si>
  <si>
    <t>DN200,δ=3mm  Pn=1.0MPa</t>
  </si>
  <si>
    <t>DN100,δ=2.0mm  Pn=1.0MPa</t>
  </si>
  <si>
    <t>DN100,δ=2.0mm  Pn=1.6MPa</t>
  </si>
  <si>
    <t>DN100,δ=2mm,Pn=1.0MPa</t>
  </si>
  <si>
    <t>DN100,δ=2mm,Pn=1.6MPa</t>
  </si>
  <si>
    <t>不锈钢异径</t>
  </si>
  <si>
    <t>DN200×DN100 Pn=1.0MPa</t>
  </si>
  <si>
    <t>DN100×DN25 Pn=1.0MPa</t>
  </si>
  <si>
    <t>DN100,Pn=1.0MPa,Z945X</t>
  </si>
  <si>
    <t>DN100,Pn=1.6MPa,Z945X</t>
  </si>
  <si>
    <t>橡胶隔震垫</t>
  </si>
  <si>
    <t>配80W LED灯,IP65
8000lm,6000K,Ra&gt;85,COS%%C&gt;0.95</t>
  </si>
  <si>
    <r>
      <rPr>
        <sz val="11"/>
        <color rgb="FFFF0000"/>
        <rFont val="宋体"/>
        <charset val="134"/>
        <scheme val="minor"/>
      </rPr>
      <t>附件图纸</t>
    </r>
    <r>
      <rPr>
        <sz val="11"/>
        <color theme="1"/>
        <rFont val="宋体"/>
        <charset val="134"/>
        <scheme val="minor"/>
      </rPr>
      <t>,详见:D-EG-SF-02、K-EG-SF-04、05
注意：本单项报价还应包含自控图K-EG-SF-04、05中的所有设备元件价格</t>
    </r>
  </si>
  <si>
    <r>
      <rPr>
        <sz val="11"/>
        <color rgb="FFFF0000"/>
        <rFont val="宋体"/>
        <charset val="134"/>
        <scheme val="minor"/>
      </rPr>
      <t>附件图纸</t>
    </r>
    <r>
      <rPr>
        <sz val="11"/>
        <color theme="1"/>
        <rFont val="宋体"/>
        <charset val="134"/>
        <scheme val="minor"/>
      </rPr>
      <t>,详见:D-EG-YX-02、K-EG-YX-04、05</t>
    </r>
  </si>
  <si>
    <t>测量口径:DN100,PN=1.0MPa,电源:~220VAC
测量范围:0~65m3/h,配置MODBUS通讯接口
测量精度不低于0.5级
变送器防护等级IP65,传感器防护等级IP68</t>
  </si>
  <si>
    <t>吊装,装高3.0m,配套电源等辅件。</t>
  </si>
  <si>
    <t>三真大厦 清单明细表</t>
  </si>
  <si>
    <t>DN150,δ=2.5mm  Pn=1.0MPa</t>
  </si>
  <si>
    <t>DN100,δ=2.0mm  Pn=2.5Mpa</t>
  </si>
  <si>
    <t>DN100,δ=2.8mm,Pn=2.5Mpa</t>
  </si>
  <si>
    <t>DN100*DN100  Pn=2.5Mpa</t>
  </si>
  <si>
    <t>DN100,Pn=2.5Mpa</t>
  </si>
  <si>
    <t>DN100,Pn=2.5Mpa,Z945X</t>
  </si>
  <si>
    <t>减压阀</t>
  </si>
  <si>
    <t>阀后压力约0.55Mpa</t>
  </si>
  <si>
    <t>DN100,P=2.5Mpa</t>
  </si>
  <si>
    <t>精度2.5级,0~2.5Mpa</t>
  </si>
  <si>
    <t>吊装,装高2.8m
自带蓄电池,应急时间180min</t>
  </si>
  <si>
    <t>LED灯管 1*30W,IP65
3000lm,6000K,Ra&gt;85,COS%%C&gt;0.95</t>
  </si>
  <si>
    <r>
      <rPr>
        <sz val="11"/>
        <color rgb="FFFF0000"/>
        <rFont val="宋体"/>
        <charset val="134"/>
        <scheme val="minor"/>
      </rPr>
      <t>附件图纸</t>
    </r>
    <r>
      <rPr>
        <sz val="11"/>
        <color theme="1"/>
        <rFont val="宋体"/>
        <charset val="134"/>
        <scheme val="minor"/>
      </rPr>
      <t>,详见:D-EG-SZ-02、K-EG-SZ-04、05
注意：本单项报价还应包含自控图K-EG-SZ-04、05中的所有设备元件价格</t>
    </r>
  </si>
  <si>
    <t xml:space="preserve">
详:电缆一览表</t>
  </si>
  <si>
    <t>测量口径:DN100,PN=1.0MPa,电源:~220VAC
测量范围:0~30m3/h,配置MODBUS通讯接口
测量精度不低于0.5级
变送器防护等级IP65,传感器防护等级IP68</t>
  </si>
  <si>
    <t>测量口径:DN100,PN=2.5MPa,电源:~220VAC
测量范围:0~30m3/h,配置MODBUS通讯接口
测量精度不低于0.5级
变送器防护等级IP65,传感器防护等级IP68</t>
  </si>
  <si>
    <t>翡翠城一期、二期 清单明细表</t>
  </si>
  <si>
    <t>DN150,δ=2.5mm  Pn=1.6MPa</t>
  </si>
  <si>
    <t>不锈钢45°弯头</t>
  </si>
  <si>
    <t>DN150  Pn=1.0MPa</t>
  </si>
  <si>
    <t>DN150  Pn=1.6MPa</t>
  </si>
  <si>
    <t>DN100  Pn=1.6MPa</t>
  </si>
  <si>
    <r>
      <rPr>
        <sz val="11"/>
        <color rgb="FFFF0000"/>
        <rFont val="宋体"/>
        <charset val="134"/>
        <scheme val="minor"/>
      </rPr>
      <t>附件图纸</t>
    </r>
    <r>
      <rPr>
        <sz val="11"/>
        <color theme="1"/>
        <rFont val="宋体"/>
        <charset val="134"/>
        <scheme val="minor"/>
      </rPr>
      <t>,详见:D-EG-FC-02、K-EG-FC-05、06
注意：本单项报价还应包含自控图K-EG-FC-05、06中的所有设备元件价格</t>
    </r>
  </si>
  <si>
    <r>
      <rPr>
        <sz val="11"/>
        <color rgb="FFFF0000"/>
        <rFont val="宋体"/>
        <charset val="134"/>
        <scheme val="minor"/>
      </rPr>
      <t>附件图纸</t>
    </r>
    <r>
      <rPr>
        <sz val="11"/>
        <color theme="1"/>
        <rFont val="宋体"/>
        <charset val="134"/>
        <scheme val="minor"/>
      </rPr>
      <t>,详见:D-EG-FC-02、K-EG-FC-05、06</t>
    </r>
  </si>
  <si>
    <t>一体式电磁流量计 FIT11、41</t>
  </si>
  <si>
    <t>测量口径:DN150,PN=1.0MPa,电源:~220VAC
测量范围:0~30m3/h,配置MODBUS通讯接口
测量精度不低于0.5级
防护等级IP65</t>
  </si>
  <si>
    <t>检测一期、二期低区设备出水瞬时流量、累积流量</t>
  </si>
  <si>
    <t>一体式电磁流量计 FIT21、51</t>
  </si>
  <si>
    <t>测量口径:DN150,PN=1.6MPa,电源:~220VAC
测量范围:0~30m3/h,配置MODBUS通讯接口
测量精度不低于0.5级
防护等级IP65</t>
  </si>
  <si>
    <t>检测一期、二期中区设备出水瞬时流量、累积流量</t>
  </si>
  <si>
    <t>一体式电磁流量计 FIT31、61</t>
  </si>
  <si>
    <t>测量口径:DN100,PN=1.6MPa,电源:~220VAC
测量范围:0~30m3/h,配置MODBUS通讯接口
测量精度不低于0.5级
防护等级IP65</t>
  </si>
  <si>
    <t>检测一期、二期高区设备出水瞬时流量、累积流量</t>
  </si>
  <si>
    <t>泰禾人家 清单明细表</t>
  </si>
  <si>
    <t>DN200*DN100  Pn=1.0MPa</t>
  </si>
  <si>
    <r>
      <rPr>
        <sz val="11"/>
        <color rgb="FFFF0000"/>
        <rFont val="宋体"/>
        <charset val="134"/>
        <scheme val="minor"/>
      </rPr>
      <t>附件图纸</t>
    </r>
    <r>
      <rPr>
        <sz val="11"/>
        <color theme="1"/>
        <rFont val="宋体"/>
        <charset val="134"/>
        <scheme val="minor"/>
      </rPr>
      <t>,详见:D-EG-TH-02、K-EG-TH-05、06
注意：本单项报价还应包含自控图K-EG-TH-05、06中的所有设备元件价格</t>
    </r>
  </si>
  <si>
    <r>
      <rPr>
        <sz val="11"/>
        <color rgb="FFFF0000"/>
        <rFont val="宋体"/>
        <charset val="134"/>
        <scheme val="minor"/>
      </rPr>
      <t>附件图纸</t>
    </r>
    <r>
      <rPr>
        <sz val="11"/>
        <color theme="1"/>
        <rFont val="宋体"/>
        <charset val="134"/>
        <scheme val="minor"/>
      </rPr>
      <t>,详见:D-EG-TH-02、K-EG-TH-05、06</t>
    </r>
  </si>
  <si>
    <t>一体式电磁流量计 FIT1</t>
  </si>
  <si>
    <t>测量口径:DN200,PN=1.0MPa,电源:~220VAC
测量范围:0~180m3/h,配置MODBUS通讯接口
测量精度不低于0.5级
防护等级IP65</t>
  </si>
  <si>
    <t>检测泵房进水总管瞬时流量、累积流量</t>
  </si>
  <si>
    <t>测量口径:DN100,PN=1.0MPa,电源:~220VAC
测量范围:0~60m3/h,配置MODBUS通讯接口
测量精度不低于0.5级
防护等级IP65</t>
  </si>
  <si>
    <t>检测低区设备出水瞬时流量、累积流量</t>
  </si>
  <si>
    <t>测量口径:DN100,PN=1.6MPa,电源:~220VAC
测量范围:0~60m3/h,配置MODBUS通讯接口
测量精度不低于0.5级
防护等级IP65</t>
  </si>
  <si>
    <t>一体式电磁流量计 FIT31</t>
  </si>
  <si>
    <t>东方伟业 清单明细表</t>
  </si>
  <si>
    <t>Q=24m3/h,H=62m,单泵功率4kw
供水设备流量:24m3/h(水泵两用一备,单泵流量12m3/h,单泵功率4KW),
设备出口压力设置为0.62MPa,设备进口市政动压力约为0.20MPa,
采用全变频无负压供水加压设备,设备应具有实时显示流量、压力功能。</t>
  </si>
  <si>
    <t>永星国际 清单明细表</t>
  </si>
  <si>
    <t>异径</t>
  </si>
  <si>
    <t>DN150,P=1.0MPa,D943H</t>
  </si>
  <si>
    <t>DN100,P=1.6MPa,D943H</t>
  </si>
  <si>
    <t>钢管DN100
--第一阶段</t>
  </si>
  <si>
    <t>Q235B</t>
  </si>
  <si>
    <t>详《防水套管》(02S404)</t>
  </si>
  <si>
    <t>用于现状设备机组;每套设备4个</t>
  </si>
  <si>
    <r>
      <rPr>
        <sz val="11"/>
        <color rgb="FFFF0000"/>
        <rFont val="宋体"/>
        <charset val="134"/>
        <scheme val="minor"/>
      </rPr>
      <t>附件图纸</t>
    </r>
    <r>
      <rPr>
        <sz val="11"/>
        <color theme="1"/>
        <rFont val="宋体"/>
        <charset val="134"/>
        <scheme val="minor"/>
      </rPr>
      <t>,详见:D-EG-YX-02、K-EG-YX-04、05
注意：本单项报价还应包含自控图K-EG-YX-04、05中的所有设备元件价格</t>
    </r>
  </si>
  <si>
    <t>测量口径:DN150,PN=1.0MPa,电源:~220VAC
测量范围:0~50m3/h,配置MODBUS通讯接口
测量精度不低于0.5级
变送器防护等级IP65,传感器防护等级IP68</t>
  </si>
  <si>
    <t>测量口径:DN100,PN=1.0MPa,电源:~220VAC
测量范围:0~20m3/h,配置MODBUS通讯接口
测量精度不低于0.5级
变送器防护等级IP65,传感器防护等级IP68</t>
  </si>
  <si>
    <t>测量口径:DN100,PN=1.6MPa,电源:~220VAC
测量范围:0~20m3/h,配置MODBUS通讯接口
测量精度不低于0.5级
变送器防护等级IP65,传感器防护等级IP68</t>
  </si>
  <si>
    <t>美地大道 清单明细表</t>
  </si>
  <si>
    <t>2#楼地下室</t>
  </si>
  <si>
    <t>DN200XDN200</t>
  </si>
  <si>
    <t>DN200XDN100</t>
  </si>
  <si>
    <t>DN200,P=1.0MPa,D943H</t>
  </si>
  <si>
    <t>8#楼地下室</t>
  </si>
  <si>
    <t>DN100,P=1.0MPa,</t>
  </si>
  <si>
    <t>DN100,P=1.6MPa,</t>
  </si>
  <si>
    <t>11#楼地下室</t>
  </si>
  <si>
    <t>美地大道公寓楼地下室</t>
  </si>
  <si>
    <t>钢管</t>
  </si>
  <si>
    <t>外侧管道更换</t>
  </si>
  <si>
    <t>2#标准化泵房改造</t>
  </si>
  <si>
    <t>8#标准化泵房改造</t>
  </si>
  <si>
    <t>11#标准化泵房改造</t>
  </si>
  <si>
    <t>公寓地下室标准化泵房改造</t>
  </si>
  <si>
    <t>2#地下室泵房
照明设备</t>
  </si>
  <si>
    <t>LED灯管 1*36W,IP65
3600lm,6000K,Ra&gt;85,COS%%C&gt;0.95</t>
  </si>
  <si>
    <t>2#地下室泵房
配电设备</t>
  </si>
  <si>
    <r>
      <rPr>
        <sz val="11"/>
        <color rgb="FFFF0000"/>
        <rFont val="宋体"/>
        <charset val="134"/>
        <scheme val="minor"/>
      </rPr>
      <t>附件图纸</t>
    </r>
    <r>
      <rPr>
        <sz val="11"/>
        <color theme="1"/>
        <rFont val="宋体"/>
        <charset val="134"/>
        <scheme val="minor"/>
      </rPr>
      <t>,详见:D-EG-MD-02、K-EG-MD-04、05
注意：本单项报价还应包含自控图K-EG-MD-04、05中的所有设备元件价格</t>
    </r>
  </si>
  <si>
    <t>2#地下室泵房
自控设备</t>
  </si>
  <si>
    <r>
      <rPr>
        <sz val="11"/>
        <color rgb="FFFF0000"/>
        <rFont val="宋体"/>
        <charset val="134"/>
        <scheme val="minor"/>
      </rPr>
      <t>附件图纸</t>
    </r>
    <r>
      <rPr>
        <sz val="11"/>
        <color theme="1"/>
        <rFont val="宋体"/>
        <charset val="134"/>
        <scheme val="minor"/>
      </rPr>
      <t>,详见:D-EG-MD-02、K-EG-MD-04、05</t>
    </r>
  </si>
  <si>
    <t>测量口径:DN200,PN=1.0MPa,电源:~220VAC
测量范围:0~63m3/h,配置MODBUS通讯接口
测量精度不低于0.5级
防护等级IP65</t>
  </si>
  <si>
    <t>测量口径:DN100,PN=1.0MPa,电源:~220VAC
测量范围:0~40m3/h,配置MODBUS通讯接口
测量精度不低于0.5级
防护等级IP65</t>
  </si>
  <si>
    <t>测量口径:DN100,PN=1.6MPa,电源:~220VAC
测量范围:0~40m3/h,配置MODBUS通讯接口
测量精度不低于0.5级
防护等级IP65</t>
  </si>
  <si>
    <t>8#地下室泵房
照明设备</t>
  </si>
  <si>
    <t>8#地下室泵房
配电设备</t>
  </si>
  <si>
    <r>
      <rPr>
        <sz val="11"/>
        <color rgb="FFFF0000"/>
        <rFont val="宋体"/>
        <charset val="134"/>
        <scheme val="minor"/>
      </rPr>
      <t>附件图纸</t>
    </r>
    <r>
      <rPr>
        <sz val="11"/>
        <color theme="1"/>
        <rFont val="宋体"/>
        <charset val="134"/>
        <scheme val="minor"/>
      </rPr>
      <t>,详见:D-EG-MD-07、K-EG-MD-11、12
注意：本单项报价还应包含自控图K-EG-MD-11、12中的所有设备元件价格</t>
    </r>
  </si>
  <si>
    <t>8#地下室泵房
自控设备</t>
  </si>
  <si>
    <r>
      <rPr>
        <sz val="11"/>
        <color rgb="FFFF0000"/>
        <rFont val="宋体"/>
        <charset val="134"/>
        <scheme val="minor"/>
      </rPr>
      <t>附件图纸</t>
    </r>
    <r>
      <rPr>
        <sz val="11"/>
        <color theme="1"/>
        <rFont val="宋体"/>
        <charset val="134"/>
        <scheme val="minor"/>
      </rPr>
      <t>,详见:D-EG-MD-07、K-EG-MD-11、12</t>
    </r>
  </si>
  <si>
    <t>11#地下室泵房
照明设备</t>
  </si>
  <si>
    <t>11#地下室泵房
配电设备</t>
  </si>
  <si>
    <r>
      <rPr>
        <sz val="11"/>
        <color rgb="FFFF0000"/>
        <rFont val="宋体"/>
        <charset val="134"/>
        <scheme val="minor"/>
      </rPr>
      <t>附件图纸</t>
    </r>
    <r>
      <rPr>
        <sz val="11"/>
        <color theme="1"/>
        <rFont val="宋体"/>
        <charset val="134"/>
        <scheme val="minor"/>
      </rPr>
      <t>,详见:D-EG-MD-12、K-EG-MD-18、19
注意：本单项报价还应包含自控图K-EG-MD-18、19中的所有设备元件价格</t>
    </r>
  </si>
  <si>
    <t>11#地下室泵房
自控设备</t>
  </si>
  <si>
    <r>
      <rPr>
        <sz val="11"/>
        <color rgb="FFFF0000"/>
        <rFont val="宋体"/>
        <charset val="134"/>
        <scheme val="minor"/>
      </rPr>
      <t>附件图纸</t>
    </r>
    <r>
      <rPr>
        <sz val="11"/>
        <color theme="1"/>
        <rFont val="宋体"/>
        <charset val="134"/>
        <scheme val="minor"/>
      </rPr>
      <t>,详见:D-EG-MD-12、K-EG-MD-18、19</t>
    </r>
  </si>
  <si>
    <t>装高3m,配套电源等辅件。</t>
  </si>
  <si>
    <t>公寓地下室泵房
照明设备</t>
  </si>
  <si>
    <t>公寓地下室泵房
配电设备</t>
  </si>
  <si>
    <r>
      <rPr>
        <sz val="11"/>
        <color rgb="FFFF0000"/>
        <rFont val="宋体"/>
        <charset val="134"/>
        <scheme val="minor"/>
      </rPr>
      <t>附件图纸</t>
    </r>
    <r>
      <rPr>
        <sz val="11"/>
        <color theme="1"/>
        <rFont val="宋体"/>
        <charset val="134"/>
        <scheme val="minor"/>
      </rPr>
      <t>,详见:D-EG-MD-17、K-EG-MD-25、26
注意：本单项报价还应包含自控图K-EG-MD-18、19中的所有设备元件价格</t>
    </r>
  </si>
  <si>
    <t>公寓地下室泵房
自控设备</t>
  </si>
  <si>
    <r>
      <rPr>
        <sz val="11"/>
        <color rgb="FFFF0000"/>
        <rFont val="宋体"/>
        <charset val="134"/>
        <scheme val="minor"/>
      </rPr>
      <t>附件图纸</t>
    </r>
    <r>
      <rPr>
        <sz val="11"/>
        <color theme="1"/>
        <rFont val="宋体"/>
        <charset val="134"/>
        <scheme val="minor"/>
      </rPr>
      <t>,详见:D-EG-MD-17、K-EG-MD-25、26</t>
    </r>
  </si>
  <si>
    <t>裕丰尚品 清单明细表</t>
  </si>
  <si>
    <t>Q=20m3/h,H=60m,单泵功率3kw
供水设备流量:20m3/h(水泵两用一备,单泵流量10m3/h,单泵功率3Kw),
设备出口压力设置为0.75MPa,设备进口市政动压力约为0.35MPa,
采用全变频无负压供水加压设备,设备应具有实时显示流量、压力功能,含隔震垫。
此套供水设备及配件,压力等级均采用1.0MPa。</t>
  </si>
  <si>
    <t>Q=18m3/h,H=90m,单泵功率3kw
供水设备流量:18m3/h(水泵两用一备,单泵流量9m3/h,单泵功率3Kw),
设备出口压力设置为1.05MPa,设备进口市政动压力约为0.35MPa,
采用全变频无负压供水加压设备,设备应具有实时显示流量、压力功能,含隔震垫。
此套供水设备及配件,压力等级均采用1.6MPa。</t>
  </si>
  <si>
    <t>包含外侧管道更换</t>
  </si>
  <si>
    <t>DN200XDN100,Pn=1.0MPa</t>
  </si>
  <si>
    <t>DN25,Pn=1.0MPa</t>
  </si>
  <si>
    <t>2200x2100x200(2个)</t>
  </si>
  <si>
    <t>详见《防水套管》(02S404)</t>
  </si>
  <si>
    <t>单(三)联开关</t>
  </si>
  <si>
    <t>详见:D-EG-YF-02
详:电缆一览表</t>
  </si>
  <si>
    <r>
      <rPr>
        <sz val="11"/>
        <color rgb="FFFF0000"/>
        <rFont val="宋体"/>
        <charset val="134"/>
        <scheme val="minor"/>
      </rPr>
      <t>附件图纸</t>
    </r>
    <r>
      <rPr>
        <sz val="11"/>
        <color theme="1"/>
        <rFont val="宋体"/>
        <charset val="134"/>
        <scheme val="minor"/>
      </rPr>
      <t>,详见:K-EG-YF-04、05</t>
    </r>
  </si>
  <si>
    <t>成套高区水泵变频控制系统</t>
  </si>
  <si>
    <t>成套高区水泵控制柜 GPA</t>
  </si>
  <si>
    <t>测量口径:DN200,PN=1.0MPa,电源:~220VAC
测量范围:0~70m3/h,配置MODBUS通讯接口
测量精度不低于0.5级
变送器防护等级IP65,传感器防护等级IP68</t>
  </si>
  <si>
    <t>配套仪表箱(400*300*500),IP55
挂墙安装,底边距地1.1m,
箱体采用304不锈钢材质</t>
  </si>
  <si>
    <t>中央领域 清单明细表</t>
  </si>
  <si>
    <t>DN150,δ=3.5mm,Pn=1.6MPa</t>
  </si>
  <si>
    <t>DN300XDN150</t>
  </si>
  <si>
    <t>DN300,P=1.0MPa,D943H</t>
  </si>
  <si>
    <t>DN150,P=1.6MPa,D943H</t>
  </si>
  <si>
    <t>DN300,P=1.0MPa</t>
  </si>
  <si>
    <t>DN300</t>
  </si>
  <si>
    <t>照明开关</t>
  </si>
  <si>
    <r>
      <rPr>
        <sz val="11"/>
        <color rgb="FFFF0000"/>
        <rFont val="宋体"/>
        <charset val="134"/>
        <scheme val="minor"/>
      </rPr>
      <t>附件图纸</t>
    </r>
    <r>
      <rPr>
        <sz val="11"/>
        <color theme="1"/>
        <rFont val="宋体"/>
        <charset val="134"/>
        <scheme val="minor"/>
      </rPr>
      <t>,详见:D-EG-ZY-02、03,K-EG-ZY-06、07
注意：本单项报价还应包含自控图K-EG-ZY-06、07中的所有设备元件价格</t>
    </r>
  </si>
  <si>
    <r>
      <rPr>
        <sz val="11"/>
        <color rgb="FFFF0000"/>
        <rFont val="宋体"/>
        <charset val="134"/>
        <scheme val="minor"/>
      </rPr>
      <t>附件图纸</t>
    </r>
    <r>
      <rPr>
        <sz val="11"/>
        <color theme="1"/>
        <rFont val="宋体"/>
        <charset val="134"/>
        <scheme val="minor"/>
      </rPr>
      <t>,详见:D-EG-ZY-02、03,K-EG-ZY-06、07</t>
    </r>
  </si>
  <si>
    <t>测量口径:DN300,PN=1.0MPa,电源:~220VAC
测量范围:0~150m3/h,配置MODBUS通讯接口
测量精度不低于0.5级
防护等级IP65</t>
  </si>
  <si>
    <t>检测中区Ⅰ出水瞬时流量、累积流量</t>
  </si>
  <si>
    <t>检测高区Ⅰ出水瞬时流量、累积流量</t>
  </si>
  <si>
    <t>检测中区Ⅱ出水瞬时流量、累积流量</t>
  </si>
  <si>
    <t>一体式电磁流量计 FIT41</t>
  </si>
  <si>
    <t>检测高区Ⅱ出水瞬时流量、累积流量</t>
  </si>
  <si>
    <t>一体式电磁流量计 FIT51</t>
  </si>
  <si>
    <t>检测中区Ⅲ出水瞬时流量、累积流量</t>
  </si>
  <si>
    <t>一体式电磁流量计 FIT61</t>
  </si>
  <si>
    <t>检测高区Ⅲ出水瞬时流量、累积流量</t>
  </si>
  <si>
    <r>
      <rPr>
        <sz val="11"/>
        <color rgb="FFFF0000"/>
        <rFont val="宋体"/>
        <charset val="134"/>
        <scheme val="minor"/>
      </rPr>
      <t>附件图纸</t>
    </r>
    <r>
      <rPr>
        <sz val="11"/>
        <color theme="1"/>
        <rFont val="宋体"/>
        <charset val="134"/>
        <scheme val="minor"/>
      </rPr>
      <t>,
详见:K-EG-ZY-07</t>
    </r>
  </si>
  <si>
    <t>时代锦园 清单明细表</t>
  </si>
  <si>
    <t>Q=36m3/h,H=65m,单泵功率4kw
供水设备流量:36m3/h(水泵两用一备,单泵流量18m3/h,单泵功率5.5Kw),
设备出口压力设置为0.65MPa,设备进口市政动压力约为0.2MPa,
采用全变频无负压供水加压设备,设备应具有实时显示流量、压力功能,含隔震垫。
此套供水设备及配件,压力等级均采用1.0MPa。</t>
  </si>
  <si>
    <t>Q=30m3/h,H=95m,单泵功率5.5kw
供水设备流量:30m3/h(水泵两用一备,单泵流量15m3/h,单泵功率5.5Kw),
设备出口压力设置为0.95MPa,设备进口市政动压力约为0.2MPa,
采用全变频无负压供水加压设备,设备应具有实时显示流量、压力功能,含隔震垫。
此套供水设备及配件,压力等级均采用1.6MPa。</t>
  </si>
  <si>
    <t>Q=16m3/h,H=110m,单泵功率4kw
供水设备流量:16m3/h(水泵两用一备,单泵流量8m3/h,单泵功率4Kw),
设备出口压力设置为1.10MPa,设备进口市政动压力约为0.2MPa,
采用全变频无负压供水加压设备,设备应具有实时显示流量、压力功能,含隔震垫。
此套供水设备及配件,压力等级均采用1.6MPa。</t>
  </si>
  <si>
    <t>含地下室立管部分</t>
  </si>
  <si>
    <t>DN200XDN150,Pn=1.0MPa</t>
  </si>
  <si>
    <t>DN150XDN150,Pn=1.0MPa</t>
  </si>
  <si>
    <t>DN150XDN150,Pn=1.6MPa</t>
  </si>
  <si>
    <t>DN100XDN100,Pn=1.6MPa</t>
  </si>
  <si>
    <t>DN150XDN100,Pn=1.0MPa</t>
  </si>
  <si>
    <t>DN150XDN100,Pn=1.6MPa</t>
  </si>
  <si>
    <r>
      <rPr>
        <sz val="11"/>
        <color rgb="FFFF0000"/>
        <rFont val="宋体"/>
        <charset val="134"/>
        <scheme val="minor"/>
      </rPr>
      <t>附件图纸</t>
    </r>
    <r>
      <rPr>
        <sz val="11"/>
        <color theme="1"/>
        <rFont val="宋体"/>
        <charset val="134"/>
        <scheme val="minor"/>
      </rPr>
      <t>，详见:D-EG-SD1-02</t>
    </r>
  </si>
  <si>
    <t>箱体采用304不锈钢材质,IP55挂墙安装,顶边距地1.6m</t>
  </si>
  <si>
    <t>水泵配电控制柜,700*400*1500mm</t>
  </si>
  <si>
    <t>生活水泵配电箱,500*300*500mm</t>
  </si>
  <si>
    <r>
      <rPr>
        <sz val="11"/>
        <color rgb="FFFF0000"/>
        <rFont val="宋体"/>
        <charset val="134"/>
        <scheme val="minor"/>
      </rPr>
      <t>附件图纸</t>
    </r>
    <r>
      <rPr>
        <sz val="11"/>
        <color theme="1"/>
        <rFont val="宋体"/>
        <charset val="134"/>
        <scheme val="minor"/>
      </rPr>
      <t>,详见:K-EG-SD1-04、05</t>
    </r>
  </si>
  <si>
    <t>8个RJ45口(千兆)</t>
  </si>
  <si>
    <t>成套超区水泵变频控制系统</t>
  </si>
  <si>
    <t>成套超高区水泵控制柜 CGPA</t>
  </si>
  <si>
    <t>测量口径:DN200,PN=1.0MPa,电源:~220VAC
测量范围:0~150m3/h,配置MODBUS通讯接口
测量精度不低于0.5级
防护等级IP65</t>
  </si>
  <si>
    <t>测量口径:DN150,PN=1.0MPa,电源:~220VAC
测量范围:0~70m3/h,配置MODBUS通讯接口
测量精度不低于0.5级
防护等级IP65</t>
  </si>
  <si>
    <t>测量口径:DN150,PN=1.6MPa,电源:~220VAC
测量范围:0~60m3/h,配置MODBUS通讯接口
测量精度不低于0.5级
防护等级IP65</t>
  </si>
  <si>
    <t>测量口径:DN100,PN=1.6MPa,电源:~220VAC
测量范围:0~50m3/h,配置MODBUS通讯接口
测量精度不低于0.5级
防护等级IP65</t>
  </si>
  <si>
    <t>检测超高区设备出水瞬时流量、累积流量</t>
  </si>
  <si>
    <t>龙泽小区 清单明细表</t>
  </si>
  <si>
    <t>闸阀</t>
  </si>
  <si>
    <t>Z45X-10Q</t>
  </si>
  <si>
    <t>PE管DN150
--第一阶段</t>
  </si>
  <si>
    <t>吊装/壁装,装高2.8m
自带蓄电池,应急时间180min</t>
  </si>
  <si>
    <t>LED灯管 1*22W,IP65
2200lm,6000K,Ra&gt;85,COS%%C&gt;0.95</t>
  </si>
  <si>
    <t xml:space="preserve">泵房主控柜 </t>
  </si>
  <si>
    <r>
      <rPr>
        <sz val="11"/>
        <color rgb="FFFF0000"/>
        <rFont val="宋体"/>
        <charset val="134"/>
        <scheme val="minor"/>
      </rPr>
      <t>附件图纸</t>
    </r>
    <r>
      <rPr>
        <sz val="11"/>
        <color theme="1"/>
        <rFont val="宋体"/>
        <charset val="134"/>
        <scheme val="minor"/>
      </rPr>
      <t>,详见:D-EG-LZ-02、K-EG-LZ-04、05
注意：本单项报价还应包含自控图K-EG-LZ-04、05中的所有设备元件价格</t>
    </r>
  </si>
  <si>
    <r>
      <rPr>
        <sz val="11"/>
        <color rgb="FFFF0000"/>
        <rFont val="宋体"/>
        <charset val="134"/>
        <scheme val="minor"/>
      </rPr>
      <t>附件图纸</t>
    </r>
    <r>
      <rPr>
        <sz val="11"/>
        <color theme="1"/>
        <rFont val="宋体"/>
        <charset val="134"/>
        <scheme val="minor"/>
      </rPr>
      <t>,详见:D-EG-LZ-02、K-EG-LZ-04、05</t>
    </r>
  </si>
  <si>
    <t>测量口径:DN200,PN=1.0MPa,电源:~220VAC
测量范围:0~20m3/h,配置MODBUS通讯接口
测量精度不低于0.5级
防护等级IP65</t>
  </si>
  <si>
    <t>一体式电磁流量计 FIT11、21</t>
  </si>
  <si>
    <t>测量口径:DN100,PN=1.0MPa,电源:~220VAC
测量范围:0~20m3/h,配置MODBUS通讯接口
测量精度不低于0.5级
防护等级IP65</t>
  </si>
  <si>
    <t>检测低区、中区设备出水瞬时流量、累积流量</t>
  </si>
  <si>
    <t>一体式电磁流量计 FIT31、41</t>
  </si>
  <si>
    <t>测量口径:DN100,PN=1.6MPa,电源:~220VAC
测量范围:0~20m3/h,配置MODBUS通讯接口
测量精度不低于0.5级
防护等级IP65</t>
  </si>
  <si>
    <t>检测中高区、高区设备出水瞬时流量、累积流量</t>
  </si>
  <si>
    <t>乾龙新村 清单明细表</t>
  </si>
  <si>
    <t>Q=16m3/h,H=40m,单泵功率2.2kw
供水设备流量:16m3/h(水泵两用一备,单泵流量8m3/h,单泵功率2.2Kw),
设备出口压力设置为0.40MPa,设备进口市政动压力约为0.2MPa,
采用全变频无负压供水加压设备,设备应具有实时显示流量、压力功能,含隔震垫。
此套供水设备及配件,压力等级均采用1.0MPa。</t>
  </si>
  <si>
    <t>Q=14m3/h,H=68m,单泵功率2.2kw
供水设备流量:14m3/h(水泵两用一备,单泵流量7m3/h,单泵功率2.2Kw),
设备出口压力设置为0.68MPa,设备进口市政动压力约为0.2MPa,
采用全变频无负压供水加压设备,设备应具有实时显示流量、压力功能,含隔震垫。
此套供水设备及配件,压力等级均采用1.0MPa。</t>
  </si>
  <si>
    <t>DN100XDN100</t>
  </si>
  <si>
    <t>1400x1300x200(2个)</t>
  </si>
  <si>
    <r>
      <rPr>
        <sz val="11"/>
        <color rgb="FFFF0000"/>
        <rFont val="宋体"/>
        <charset val="134"/>
        <scheme val="minor"/>
      </rPr>
      <t>附件图纸</t>
    </r>
    <r>
      <rPr>
        <sz val="11"/>
        <color theme="1"/>
        <rFont val="宋体"/>
        <charset val="134"/>
        <scheme val="minor"/>
      </rPr>
      <t>,详见:D-EG-QL-02</t>
    </r>
  </si>
  <si>
    <t>水泵配电控制柜,600*400*1200mm</t>
  </si>
  <si>
    <r>
      <rPr>
        <sz val="11"/>
        <color rgb="FFFF0000"/>
        <rFont val="宋体"/>
        <charset val="134"/>
        <scheme val="minor"/>
      </rPr>
      <t>附件图纸</t>
    </r>
    <r>
      <rPr>
        <sz val="11"/>
        <color theme="1"/>
        <rFont val="宋体"/>
        <charset val="134"/>
        <scheme val="minor"/>
      </rPr>
      <t>,详见:K-EG-QL-04、05</t>
    </r>
  </si>
  <si>
    <t>成套低区水泵变频控制系统</t>
  </si>
  <si>
    <t>成套低区水泵控制柜 DPA</t>
  </si>
  <si>
    <t>新城首府 清单明细表</t>
  </si>
  <si>
    <t>可调式减压阀组
(含压力表、安全泄压阀)</t>
  </si>
  <si>
    <t>LED灯管 2*56W,IP65
5600lm,6000K,Ra&gt;85,COS%%C&gt;0.95</t>
  </si>
  <si>
    <r>
      <rPr>
        <sz val="11"/>
        <color rgb="FFFF0000"/>
        <rFont val="宋体"/>
        <charset val="134"/>
        <scheme val="minor"/>
      </rPr>
      <t>附件图纸</t>
    </r>
    <r>
      <rPr>
        <sz val="11"/>
        <color theme="1"/>
        <rFont val="宋体"/>
        <charset val="134"/>
        <scheme val="minor"/>
      </rPr>
      <t>,详见:D-EG-XC-02、K-EG-XC-04、05
注意：本单项报价还应包含自控图K-EG-XC-04、05中的所有设备元件价格</t>
    </r>
  </si>
  <si>
    <r>
      <rPr>
        <sz val="11"/>
        <color rgb="FFFF0000"/>
        <rFont val="宋体"/>
        <charset val="134"/>
        <scheme val="minor"/>
      </rPr>
      <t>附件图纸</t>
    </r>
    <r>
      <rPr>
        <sz val="11"/>
        <color theme="1"/>
        <rFont val="宋体"/>
        <charset val="134"/>
        <scheme val="minor"/>
      </rPr>
      <t>,详见:D-EG-SD2-02、K-EG-SD2-04、05</t>
    </r>
  </si>
  <si>
    <t>测量口径:DN150,PN=1.0MPa,电源:~220VAC
测量范围:0~20m3/h,配置MODBUS通讯接口
测量精度不低于0.5级
变送器防护等级IP65,传感器防护等级IP68</t>
  </si>
  <si>
    <t>检测低区(直供)出水瞬时流量、累积流量
配套仪表箱(400*300*500),IP55
挂墙安装,底边距地1.1m,
箱体采用304不锈钢材质</t>
  </si>
  <si>
    <t>检测中区(减压后)出水瞬时流量、累积流量
配套仪表箱(400*300*500),IP55
挂墙安装,底边距地1.1m,
箱体采用304不锈钢材质</t>
  </si>
  <si>
    <t>时代颐园 清单明细表</t>
  </si>
  <si>
    <t>DN100,δ=2.0mm,,Pn=1.0MPa</t>
  </si>
  <si>
    <t>--第一阶段
镀锌钢管管DN100</t>
  </si>
  <si>
    <t>LED灯管 2*30W,IP65
2200lm,6000K,Ra&gt;85,COS%%C&gt;0.95</t>
  </si>
  <si>
    <t>LED灯管 1*30W,IP65
2200lm,6000K,Ra&gt;85,COS%%C&gt;0.95</t>
  </si>
  <si>
    <r>
      <rPr>
        <sz val="11"/>
        <color rgb="FFFF0000"/>
        <rFont val="宋体"/>
        <charset val="134"/>
        <scheme val="minor"/>
      </rPr>
      <t>附件图纸</t>
    </r>
    <r>
      <rPr>
        <sz val="11"/>
        <color theme="1"/>
        <rFont val="宋体"/>
        <charset val="134"/>
        <scheme val="minor"/>
      </rPr>
      <t>,详见:D-EG-SD2-02、K-EG-SD2-04、05
注意：本单项报价还应包含自控图K-EG-SD2-04、05中的所有设备元件价格</t>
    </r>
  </si>
  <si>
    <t>测量口径:DN200,PN=1.0MPa,电源:~220VAC
测量范围:0~20m3/h,配置MODBUS通讯接口
测量精度不低于0.5级
变送器防护等级IP65,传感器防护等级IP68</t>
  </si>
  <si>
    <t>检测中区Ⅰ设备出水瞬时流量、累积流量
配套仪表箱(400*300*500),IP55
挂墙安装,底边距地1.1m,
箱体采用304不锈钢材质</t>
  </si>
  <si>
    <t>检测中区Ⅱ设备出水瞬时流量、累积流量
配套仪表箱(400*300*500),IP55
挂墙安装,底边距地1.1m,
箱体采用304不锈钢材质</t>
  </si>
  <si>
    <t>测量口径:DN150,PN=1.6MPa,电源:~220VAC
测量范围:0~20m3/h,配置MODBUS通讯接口
测量精度不低于0.5级
变送器防护等级IP65,传感器防护等级IP68</t>
  </si>
  <si>
    <t>水榭新城一龙岗花园 清单明细表</t>
  </si>
  <si>
    <t>DN150,δ=2.5mm  PN=1.6MPa</t>
  </si>
  <si>
    <t>DN100,δ=2.0mm   PN=1.6MPa</t>
  </si>
  <si>
    <t>DN150XDN100 , PN=1.0MPa</t>
  </si>
  <si>
    <t>DN150, PN=1.0MPa</t>
  </si>
  <si>
    <t>DN100, PN=1.6MPa</t>
  </si>
  <si>
    <t>个 个</t>
  </si>
  <si>
    <t>DN100, PN=1.0MPa</t>
  </si>
  <si>
    <t>DN100, PN=1.6MPa,D943H</t>
  </si>
  <si>
    <t>DN100, PN=1.0MPa,D943H</t>
  </si>
  <si>
    <t>DN150, PN=1.0MPa,D943H</t>
  </si>
  <si>
    <t>每组2具</t>
  </si>
  <si>
    <t>用于现状设备基础</t>
  </si>
  <si>
    <t>C区5#地下室标准化泵房改造</t>
  </si>
  <si>
    <t>C区6#地下室标准化泵房改造</t>
  </si>
  <si>
    <t>C区10#地下室标准化泵房改造</t>
  </si>
  <si>
    <t>5#地下室泵房照明设备</t>
  </si>
  <si>
    <t>配100W LED灯,IP65
9200lm,6000K,Ra&gt;85,COS%%C&gt;0.95</t>
  </si>
  <si>
    <t>5#地下室泵房
配电设备</t>
  </si>
  <si>
    <r>
      <rPr>
        <sz val="11"/>
        <color rgb="FFFF0000"/>
        <rFont val="宋体"/>
        <charset val="134"/>
        <scheme val="minor"/>
      </rPr>
      <t>附件图纸</t>
    </r>
    <r>
      <rPr>
        <sz val="11"/>
        <color theme="1"/>
        <rFont val="宋体"/>
        <charset val="134"/>
        <scheme val="minor"/>
      </rPr>
      <t>,详见:D-EG-LG-02、K-EG-LG-04、05
注意：本单项报价还应包含自控图K-EG-LG-04、05中的所有设备元件价格</t>
    </r>
  </si>
  <si>
    <t>5#地下室泵房自控设备</t>
  </si>
  <si>
    <r>
      <rPr>
        <sz val="11"/>
        <color rgb="FFFF0000"/>
        <rFont val="宋体"/>
        <charset val="134"/>
        <scheme val="minor"/>
      </rPr>
      <t>附件图纸</t>
    </r>
    <r>
      <rPr>
        <sz val="11"/>
        <color theme="1"/>
        <rFont val="宋体"/>
        <charset val="134"/>
        <scheme val="minor"/>
      </rPr>
      <t>,详见:D-EG-LG-02、K-EG-LG-04、05</t>
    </r>
  </si>
  <si>
    <t>6#地下室泵房照明设备</t>
  </si>
  <si>
    <t>6#地下室泵房
配电设备</t>
  </si>
  <si>
    <r>
      <rPr>
        <sz val="11"/>
        <color rgb="FFFF0000"/>
        <rFont val="宋体"/>
        <charset val="134"/>
        <scheme val="minor"/>
      </rPr>
      <t>附件图纸</t>
    </r>
    <r>
      <rPr>
        <sz val="11"/>
        <color theme="1"/>
        <rFont val="宋体"/>
        <charset val="134"/>
        <scheme val="minor"/>
      </rPr>
      <t>,详见:D-EG-LG-08、K-EG-LG-12、13
注意：本单项报价还应包含自控图K-EG-LG-12、13中的所有设备元件价格</t>
    </r>
  </si>
  <si>
    <t>6#地下室泵房自控设备</t>
  </si>
  <si>
    <t>800*600*2200(W*D*H),详见:D-EG-LG-08、K-EG-LG-12、13</t>
  </si>
  <si>
    <t>10#地下室泵房照明设备</t>
  </si>
  <si>
    <t>LED灯管 2*15W,IP65
1400lm,6000K,Ra&gt;85,COS%%C&gt;0.95</t>
  </si>
  <si>
    <t>10#地下室泵房
配电设备</t>
  </si>
  <si>
    <r>
      <rPr>
        <sz val="11"/>
        <color rgb="FFFF0000"/>
        <rFont val="宋体"/>
        <charset val="134"/>
        <scheme val="minor"/>
      </rPr>
      <t>附件图纸</t>
    </r>
    <r>
      <rPr>
        <sz val="11"/>
        <color theme="1"/>
        <rFont val="宋体"/>
        <charset val="134"/>
        <scheme val="minor"/>
      </rPr>
      <t>,详见:D-EG-LG-13、K-EG-LG-19、20
注意：本单项报价还应包含自控图K-EG-LG-19、20中的所有设备元件价格</t>
    </r>
  </si>
  <si>
    <t>详见:D-EG-LG-13、K-EG-LG-19、20
测量口径:DN100,PN=1.0MPa,电源:~220VAC
测量范围:0~20m3/h,配置MODBUS通讯接口
测量精度不低于0.5级
变送器防护等级IP65,传感器防护等级IP68</t>
  </si>
  <si>
    <t>盛景家园综合楼(水晶公寓) 清单明细表</t>
  </si>
  <si>
    <r>
      <rPr>
        <sz val="11"/>
        <color theme="1"/>
        <rFont val="宋体"/>
        <charset val="134"/>
        <scheme val="minor"/>
      </rPr>
      <t xml:space="preserve">成套加压供水设备
</t>
    </r>
    <r>
      <rPr>
        <sz val="11"/>
        <color rgb="FFFF0000"/>
        <rFont val="宋体"/>
        <charset val="134"/>
        <scheme val="minor"/>
      </rPr>
      <t>(核心产品）</t>
    </r>
  </si>
  <si>
    <t>Q=20m3/h,H=55m,单泵功率3kw
供水设备流量:20m3/h(水泵两用一备,单泵流量10m3/h,单泵功率3Kw)
设备出口压力设置为0.65MPa,设备进口市政动压力约为0.3MPa,
采用全变频无负压供水加压设备,设备应具有实时显示流量、压力功能,含隔震垫。
此套供水设备及配件,压力等级均采用1.0MPa。</t>
  </si>
  <si>
    <t>1400x1300x200(1个)</t>
  </si>
  <si>
    <t>配30W LED灯,IP65
3000lm,6000K,Ra&gt;85,COS%%C&gt;0.95</t>
  </si>
  <si>
    <t>壁装,装高3m
自带蓄电池,应急时间180min</t>
  </si>
  <si>
    <t xml:space="preserve">
配电设备</t>
  </si>
  <si>
    <t>配电控制柜 LPA</t>
  </si>
  <si>
    <t>设备厂家配套提供
详见:D-EG-SJ-02、K-EG-SJ-04
注意：本单项报价还应包含自控图K-EG-SJ-04中的所有设备元件价格</t>
  </si>
  <si>
    <t>成套中区供水设备控制系统及仪表</t>
  </si>
  <si>
    <t>详见:D-EG-SJ-02、K-EG-SJ-04
设于配电控制柜(LPA)内</t>
  </si>
  <si>
    <t>1)</t>
  </si>
  <si>
    <t>压力变送器 PIT1</t>
  </si>
  <si>
    <t>0~1.0MPa,防护等级IP65
输出信号:4~20mA,电源:~24VDC</t>
  </si>
  <si>
    <t>检测中区供水设备进水压力</t>
  </si>
  <si>
    <t>2)</t>
  </si>
  <si>
    <t>压力变送器 PIT2</t>
  </si>
  <si>
    <t>检测中区供水设备出水压力</t>
  </si>
  <si>
    <t>3)</t>
  </si>
  <si>
    <t>检测中区供水设备出水瞬时流量、累积流量
配套仪表箱(400*300*500),IP55
挂墙安装,底边距地1.1m,
箱体采用304不锈钢材质</t>
  </si>
  <si>
    <t>4)</t>
  </si>
  <si>
    <t>一体式超声波液位计 LIT1</t>
  </si>
  <si>
    <t>设于配电控制柜(LPA)内,设备厂家配套提供</t>
  </si>
  <si>
    <t>室内网络高速球机</t>
  </si>
  <si>
    <t>400万像素,24VAC,网络协议:TCP/IP,防护等级IP65
带红外、柔光补光、人形侦测、智能警戒等功能</t>
  </si>
  <si>
    <t>含室内球罩、支架、镜头
220VAC—&gt;24VAC电源适配器等</t>
  </si>
  <si>
    <t>4路NVR,配2个盘位</t>
  </si>
  <si>
    <t>硬盘</t>
  </si>
  <si>
    <t>10TB,7200转企业级监控专业硬盘</t>
  </si>
  <si>
    <t>块</t>
  </si>
  <si>
    <t>录像存储时间不少于90天</t>
  </si>
  <si>
    <t>配套电缆及保护管</t>
  </si>
  <si>
    <t>设备厂家配套提供</t>
  </si>
  <si>
    <t>滨江新城6# 清单明细表</t>
  </si>
  <si>
    <t>Q=24m3/h,H=80m,单泵功率4kw
供水设备流量:24m3/h(水泵两用一备,单泵流量12m3/h,单泵功率4Kw),
设备出口压力设置为0.8MPa,设备进口市政动压力约为0.25MPa,
采用全变频无负压供水加压设备,设备应具有实时显示流量、压力功能,含隔震垫。
此套供水设备及配件,压力等级均采用1.6MPa。</t>
  </si>
  <si>
    <t>Q=16m3/h,H=95m,单泵功率3kw
供水设备流量:16m3/h(水泵两用一备,单泵流量8m3/h,单泵功率3Kw),
设备出口压力设置为0.95MPa,设备进口市政动压力约为0.25MPa,
采用全变频无负压供水加压设备,设备应具有实时显示流量、压力功能,含隔震垫。
此套供水设备及配件,压力等级均采用1.6MPa。</t>
  </si>
  <si>
    <t>DN50,Pn=1.0MPa,Z15X</t>
  </si>
  <si>
    <t>配电控制箱 DLA</t>
  </si>
  <si>
    <r>
      <rPr>
        <sz val="11"/>
        <color rgb="FFFF0000"/>
        <rFont val="宋体"/>
        <charset val="134"/>
        <scheme val="minor"/>
      </rPr>
      <t>附件图纸</t>
    </r>
    <r>
      <rPr>
        <sz val="11"/>
        <color theme="1"/>
        <rFont val="宋体"/>
        <charset val="134"/>
        <scheme val="minor"/>
      </rPr>
      <t>，详见:D-EG-BJ-02</t>
    </r>
  </si>
  <si>
    <r>
      <rPr>
        <sz val="11"/>
        <color rgb="FFFF0000"/>
        <rFont val="宋体"/>
        <charset val="134"/>
        <scheme val="minor"/>
      </rPr>
      <t>附件图纸</t>
    </r>
    <r>
      <rPr>
        <sz val="11"/>
        <color theme="1"/>
        <rFont val="宋体"/>
        <charset val="134"/>
        <scheme val="minor"/>
      </rPr>
      <t>,详见:K-EG-BJ-04、05</t>
    </r>
  </si>
  <si>
    <t>滨江新城9# 清单明细表</t>
  </si>
  <si>
    <t>Q=26m3/h,H=65m,单泵功率4Kw
供水设备流量:26m3/h(水泵两用一备,单泵流量13m3/h,单泵功率4Kw),
设备出口压力设置为0.80MPa,设备进口市政动压力约为0.25MPa,
采用全变频无负压供水加压设备,设备应具有实时显示流量、压力功能,含隔震垫。
此套供水设备及配件,压力等级均采用1.6MPa。</t>
  </si>
  <si>
    <t>2200x2100x200</t>
  </si>
  <si>
    <t>配45W LED灯,IP65
4500lm,6000K,Ra&gt;85,COS%%C&gt;0.95</t>
  </si>
  <si>
    <r>
      <rPr>
        <sz val="11"/>
        <color rgb="FFFF0000"/>
        <rFont val="宋体"/>
        <charset val="134"/>
        <scheme val="minor"/>
      </rPr>
      <t>附件图纸</t>
    </r>
    <r>
      <rPr>
        <sz val="11"/>
        <color theme="1"/>
        <rFont val="宋体"/>
        <charset val="134"/>
        <scheme val="minor"/>
      </rPr>
      <t>，详见:D-EG-BJ-09</t>
    </r>
  </si>
  <si>
    <t>水泵配电控制柜,600*400*1400mm</t>
  </si>
  <si>
    <r>
      <rPr>
        <sz val="11"/>
        <color rgb="FFFF0000"/>
        <rFont val="宋体"/>
        <charset val="134"/>
        <scheme val="minor"/>
      </rPr>
      <t>附件图纸</t>
    </r>
    <r>
      <rPr>
        <sz val="11"/>
        <color theme="1"/>
        <rFont val="宋体"/>
        <charset val="134"/>
        <scheme val="minor"/>
      </rPr>
      <t>,详见:K-EG-BJ-12、13</t>
    </r>
  </si>
  <si>
    <t>检测泵房出水瞬时流量、累积流量</t>
  </si>
  <si>
    <t>21寸,配20米HDMI线缆,IP55</t>
  </si>
  <si>
    <t>滨江新城2# 清单明细表</t>
  </si>
  <si>
    <r>
      <rPr>
        <sz val="11"/>
        <color theme="1"/>
        <rFont val="宋体"/>
        <charset val="134"/>
        <scheme val="minor"/>
      </rPr>
      <t>无负压户外一体化设备</t>
    </r>
    <r>
      <rPr>
        <sz val="11"/>
        <color rgb="FFFF0000"/>
        <rFont val="宋体"/>
        <charset val="134"/>
        <scheme val="minor"/>
      </rPr>
      <t xml:space="preserve">
(核心产品）</t>
    </r>
  </si>
  <si>
    <t>Q=8m3/h,H=80m,单泵功率3kw
供水设备流量:8m3/h(水泵一用一备,单泵流量8m3/h,单泵功率3Kw),
设备出口压力设置为0.95MPa,设备进口市政动压力约为0.25MPa,
采用全变频无负压供水加压设备,设备应具有实时显示流量、压力功能,含弹簧隔震器。
此套供水设备及配件,压力等级均采用1.6MPa。</t>
  </si>
  <si>
    <t>DN80,δ=2mm,L=2000mm,PN=1.6MPa</t>
  </si>
  <si>
    <t>DN80,P=1.6MPa</t>
  </si>
  <si>
    <t>DN80,P=1.6MPa,D943H</t>
  </si>
  <si>
    <t>测量精度≤0.5级,测量范围0-50m3/h 
安装于出水管,详自控专业图纸</t>
  </si>
  <si>
    <t>上河城上知园1# 清单明细表</t>
  </si>
  <si>
    <t>Q=16m3/h,H=50m,单泵功率2.2kw
供水设备流量:16m3/h(水泵两用一备,单泵流量8m3/h,单泵功率2.2Kw),
设备出口压力设置为0.70MPa,设备进口动压力0.35MPa,
采用全变频无负压供水加压设备,设备应具有实时显示流量、压力功能,含弹簧隔震器。
此套供水设备及配件,压力等级均采用1.0MPa。</t>
  </si>
  <si>
    <t>1400x1300x200</t>
  </si>
  <si>
    <t>吊装,装2.8m
自带蓄电池,应急时间180min</t>
  </si>
  <si>
    <r>
      <rPr>
        <sz val="11"/>
        <color rgb="FFFF0000"/>
        <rFont val="宋体"/>
        <charset val="134"/>
        <scheme val="minor"/>
      </rPr>
      <t>附件图纸</t>
    </r>
    <r>
      <rPr>
        <sz val="11"/>
        <color theme="1"/>
        <rFont val="宋体"/>
        <charset val="134"/>
        <scheme val="minor"/>
      </rPr>
      <t>，详见:D-EG-SHC-02</t>
    </r>
  </si>
  <si>
    <t>生活水泵配电箱,500*400*600mm</t>
  </si>
  <si>
    <r>
      <rPr>
        <sz val="11"/>
        <color rgb="FFFF0000"/>
        <rFont val="宋体"/>
        <charset val="134"/>
        <scheme val="minor"/>
      </rPr>
      <t>附件图纸</t>
    </r>
    <r>
      <rPr>
        <sz val="11"/>
        <color theme="1"/>
        <rFont val="宋体"/>
        <charset val="134"/>
        <scheme val="minor"/>
      </rPr>
      <t>,详见:K-EG-SHC-04、05</t>
    </r>
  </si>
  <si>
    <t>测量口径:DN100,PN=1.0MPa,电源:~220VAC
测量范围:0~50m3/h,配置MODBUS通讯接口
测量精度不低于0.5级
防护等级IP65</t>
  </si>
  <si>
    <t>上河城上知园5# 清单明细表</t>
  </si>
  <si>
    <r>
      <rPr>
        <sz val="10"/>
        <rFont val="宋体"/>
        <charset val="0"/>
      </rPr>
      <t>成套加压供水设备</t>
    </r>
    <r>
      <rPr>
        <sz val="10"/>
        <rFont val="Arial"/>
        <charset val="0"/>
      </rPr>
      <t xml:space="preserve">
</t>
    </r>
    <r>
      <rPr>
        <sz val="10"/>
        <color rgb="FFFF0000"/>
        <rFont val="宋体"/>
        <charset val="0"/>
      </rPr>
      <t>（核心产品）</t>
    </r>
  </si>
  <si>
    <r>
      <rPr>
        <sz val="10"/>
        <rFont val="Arial"/>
        <charset val="0"/>
      </rPr>
      <t>Q=34m3/h,H=68m,</t>
    </r>
    <r>
      <rPr>
        <sz val="10"/>
        <rFont val="宋体"/>
        <charset val="0"/>
      </rPr>
      <t>单泵功率</t>
    </r>
    <r>
      <rPr>
        <sz val="10"/>
        <rFont val="Arial"/>
        <charset val="0"/>
      </rPr>
      <t xml:space="preserve">4kw
</t>
    </r>
    <r>
      <rPr>
        <sz val="10"/>
        <rFont val="宋体"/>
        <charset val="0"/>
      </rPr>
      <t>供水设备流量</t>
    </r>
    <r>
      <rPr>
        <sz val="10"/>
        <rFont val="Arial"/>
        <charset val="0"/>
      </rPr>
      <t>:34m3/h(</t>
    </r>
    <r>
      <rPr>
        <sz val="10"/>
        <rFont val="宋体"/>
        <charset val="0"/>
      </rPr>
      <t>三台泵</t>
    </r>
    <r>
      <rPr>
        <sz val="10"/>
        <rFont val="Arial"/>
        <charset val="0"/>
      </rPr>
      <t>,</t>
    </r>
    <r>
      <rPr>
        <sz val="10"/>
        <rFont val="宋体"/>
        <charset val="0"/>
      </rPr>
      <t>轮换备用</t>
    </r>
    <r>
      <rPr>
        <sz val="10"/>
        <rFont val="Arial"/>
        <charset val="0"/>
      </rPr>
      <t>,</t>
    </r>
    <r>
      <rPr>
        <sz val="10"/>
        <rFont val="宋体"/>
        <charset val="0"/>
      </rPr>
      <t>高峰期全启</t>
    </r>
    <r>
      <rPr>
        <sz val="10"/>
        <rFont val="Arial"/>
        <charset val="0"/>
      </rPr>
      <t>,</t>
    </r>
    <r>
      <rPr>
        <sz val="10"/>
        <rFont val="宋体"/>
        <charset val="0"/>
      </rPr>
      <t>单泵流量</t>
    </r>
    <r>
      <rPr>
        <sz val="10"/>
        <rFont val="Arial"/>
        <charset val="0"/>
      </rPr>
      <t>17m3/h,</t>
    </r>
    <r>
      <rPr>
        <sz val="10"/>
        <rFont val="宋体"/>
        <charset val="0"/>
      </rPr>
      <t>单泵功率</t>
    </r>
    <r>
      <rPr>
        <sz val="10"/>
        <rFont val="Arial"/>
        <charset val="0"/>
      </rPr>
      <t xml:space="preserve">4Kw)
</t>
    </r>
    <r>
      <rPr>
        <sz val="10"/>
        <rFont val="宋体"/>
        <charset val="0"/>
      </rPr>
      <t>设备出口压力设置为</t>
    </r>
    <r>
      <rPr>
        <sz val="10"/>
        <rFont val="Arial"/>
        <charset val="0"/>
      </rPr>
      <t>0.68MPa,</t>
    </r>
    <r>
      <rPr>
        <sz val="10"/>
        <rFont val="宋体"/>
        <charset val="0"/>
      </rPr>
      <t>设备进口动压力</t>
    </r>
    <r>
      <rPr>
        <sz val="10"/>
        <rFont val="Arial"/>
        <charset val="0"/>
      </rPr>
      <t xml:space="preserve">0.35MPa,
</t>
    </r>
    <r>
      <rPr>
        <sz val="10"/>
        <rFont val="宋体"/>
        <charset val="0"/>
      </rPr>
      <t>采用全变频无负压供水加压设备</t>
    </r>
    <r>
      <rPr>
        <sz val="10"/>
        <rFont val="Arial"/>
        <charset val="0"/>
      </rPr>
      <t>,</t>
    </r>
    <r>
      <rPr>
        <sz val="10"/>
        <rFont val="宋体"/>
        <charset val="0"/>
      </rPr>
      <t>设备应具有实时显示流量、压力功能</t>
    </r>
    <r>
      <rPr>
        <sz val="10"/>
        <rFont val="Arial"/>
        <charset val="0"/>
      </rPr>
      <t>,</t>
    </r>
    <r>
      <rPr>
        <sz val="10"/>
        <rFont val="宋体"/>
        <charset val="0"/>
      </rPr>
      <t>含弹簧隔震器。</t>
    </r>
    <r>
      <rPr>
        <sz val="10"/>
        <rFont val="Arial"/>
        <charset val="0"/>
      </rPr>
      <t xml:space="preserve">
</t>
    </r>
    <r>
      <rPr>
        <sz val="10"/>
        <rFont val="宋体"/>
        <charset val="0"/>
      </rPr>
      <t>此套供水设备及配件</t>
    </r>
    <r>
      <rPr>
        <sz val="10"/>
        <rFont val="Arial"/>
        <charset val="0"/>
      </rPr>
      <t>,</t>
    </r>
    <r>
      <rPr>
        <sz val="10"/>
        <rFont val="宋体"/>
        <charset val="0"/>
      </rPr>
      <t>压力等级均采用</t>
    </r>
    <r>
      <rPr>
        <sz val="10"/>
        <rFont val="Arial"/>
        <charset val="0"/>
      </rPr>
      <t>1.0MPa</t>
    </r>
    <r>
      <rPr>
        <sz val="10"/>
        <rFont val="宋体"/>
        <charset val="0"/>
      </rPr>
      <t>。</t>
    </r>
  </si>
  <si>
    <t>应急照明箱(A型应急照明集中电源)ELD</t>
  </si>
  <si>
    <t>LED灯管 2*21W,IP65
2100lm,6000K,Ra&gt;85,COS%%C&gt;0.95</t>
  </si>
  <si>
    <r>
      <rPr>
        <sz val="11"/>
        <color rgb="FFFF0000"/>
        <rFont val="宋体"/>
        <charset val="134"/>
        <scheme val="minor"/>
      </rPr>
      <t>附件图纸</t>
    </r>
    <r>
      <rPr>
        <sz val="11"/>
        <color theme="1"/>
        <rFont val="宋体"/>
        <charset val="134"/>
        <scheme val="minor"/>
      </rPr>
      <t>，详见:D-EG-SHC-07</t>
    </r>
  </si>
  <si>
    <t>箱体采用304不锈钢材质,IP55</t>
  </si>
  <si>
    <t>挂墙安装,顶边距地1.6m</t>
  </si>
  <si>
    <t>水泵配电控制柜,600*400*1800mm</t>
  </si>
  <si>
    <r>
      <rPr>
        <sz val="11"/>
        <color rgb="FFFF0000"/>
        <rFont val="宋体"/>
        <charset val="134"/>
        <scheme val="minor"/>
      </rPr>
      <t>附件图纸</t>
    </r>
    <r>
      <rPr>
        <sz val="11"/>
        <color theme="1"/>
        <rFont val="宋体"/>
        <charset val="134"/>
        <scheme val="minor"/>
      </rPr>
      <t>,详见:K-EG-SHC-11、12</t>
    </r>
  </si>
  <si>
    <t>上河城上知园9# 清单明细表</t>
  </si>
  <si>
    <t>Q=21m3/h,H=100m,单泵功率5.5kw
供水设备流量:21m3/h(水泵两用一备,单泵流量10.5m3/h,单泵功率5.5Kw),
设备出口压力设置为1.15MPa,设备进口动压力0.35MPa,
采用全变频无负压供水加压设备,设备应具有实时显示流量、压力功能,含隔震垫。
此套供水设备及配件,压力等级均采用1.6MPa。</t>
  </si>
  <si>
    <t>DN100XDN100,Pn=1.0MPa</t>
  </si>
  <si>
    <r>
      <rPr>
        <sz val="11"/>
        <color rgb="FFFF0000"/>
        <rFont val="宋体"/>
        <charset val="134"/>
        <scheme val="minor"/>
      </rPr>
      <t>附件图纸</t>
    </r>
    <r>
      <rPr>
        <sz val="11"/>
        <color theme="1"/>
        <rFont val="宋体"/>
        <charset val="134"/>
        <scheme val="minor"/>
      </rPr>
      <t>，详见:D-EG-SHC-14</t>
    </r>
  </si>
  <si>
    <t>生活水泵配电箱,500*300*400mm</t>
  </si>
  <si>
    <r>
      <rPr>
        <sz val="11"/>
        <color rgb="FFFF0000"/>
        <rFont val="宋体"/>
        <charset val="134"/>
        <scheme val="minor"/>
      </rPr>
      <t>附件图纸</t>
    </r>
    <r>
      <rPr>
        <sz val="11"/>
        <color theme="1"/>
        <rFont val="宋体"/>
        <charset val="134"/>
        <scheme val="minor"/>
      </rPr>
      <t>,详见:K-EG-SHC-19、20</t>
    </r>
  </si>
  <si>
    <t>上河城上德园12# 清单明细表</t>
  </si>
  <si>
    <t>Q=16m3/h,H=45m,单泵功率2.2kw
供水设备流量:16m3/h(水泵两用一备,单泵流量8m3/h,单泵功率2.2Kw),
设备出口压力设置为0.60MPa,设备进口动压力0.35MPa,
采用全变频无负压供水加压设备,设备应具有实时显示流量、压力功能,含弹簧隔震器。
此套供水设备及配件,压力等级均采用1.0MPa。</t>
  </si>
  <si>
    <r>
      <rPr>
        <sz val="11"/>
        <color rgb="FFFF0000"/>
        <rFont val="宋体"/>
        <charset val="134"/>
        <scheme val="minor"/>
      </rPr>
      <t>附件图纸</t>
    </r>
    <r>
      <rPr>
        <sz val="11"/>
        <color theme="1"/>
        <rFont val="宋体"/>
        <charset val="134"/>
        <scheme val="minor"/>
      </rPr>
      <t>，详见:D-EG-SHC-19</t>
    </r>
  </si>
  <si>
    <r>
      <rPr>
        <sz val="11"/>
        <color rgb="FFFF0000"/>
        <rFont val="宋体"/>
        <charset val="134"/>
        <scheme val="minor"/>
      </rPr>
      <t>附件图纸</t>
    </r>
    <r>
      <rPr>
        <sz val="11"/>
        <color theme="1"/>
        <rFont val="宋体"/>
        <charset val="134"/>
        <scheme val="minor"/>
      </rPr>
      <t>,详见:K-EG-SHC-26、27</t>
    </r>
  </si>
  <si>
    <t>上河城上德园13# 清单明细表</t>
  </si>
  <si>
    <t>Q=20m3/h,H=45m,单泵功率2.2kw
供水设备流量:20m3/h(水泵两用一备,单泵流量10m3/h,单泵功率2.2Kw),
设备出口压力设置为0.60MPa,设备进口动压力0.35MPa,
采用全变频无负压供水加压设备,设备应具有实时显示流量、压力功能,含弹簧隔震器。
此套供水设备及配件,压力等级均采用1.0MPa。</t>
  </si>
  <si>
    <t>DN150,δ=2.5mm</t>
  </si>
  <si>
    <t>DN100,δ=2.0mm</t>
  </si>
  <si>
    <t>吸顶灯</t>
  </si>
  <si>
    <t>配28W LED灯,IP65
2800lm,6000K,Ra&gt;85,COS%%C&gt;0.95</t>
  </si>
  <si>
    <r>
      <rPr>
        <sz val="11"/>
        <color rgb="FFFF0000"/>
        <rFont val="宋体"/>
        <charset val="134"/>
        <scheme val="minor"/>
      </rPr>
      <t>附件图纸</t>
    </r>
    <r>
      <rPr>
        <sz val="11"/>
        <color theme="1"/>
        <rFont val="宋体"/>
        <charset val="134"/>
        <scheme val="minor"/>
      </rPr>
      <t>，详见:D-EG-SHC-24</t>
    </r>
  </si>
  <si>
    <r>
      <rPr>
        <sz val="11"/>
        <color rgb="FFFF0000"/>
        <rFont val="宋体"/>
        <charset val="134"/>
        <scheme val="minor"/>
      </rPr>
      <t>附件图纸</t>
    </r>
    <r>
      <rPr>
        <sz val="11"/>
        <color theme="1"/>
        <rFont val="宋体"/>
        <charset val="134"/>
        <scheme val="minor"/>
      </rPr>
      <t>,详见:K-EG-SHC-33、34</t>
    </r>
  </si>
  <si>
    <t>成套高区水泵控制柜 ZPA</t>
  </si>
  <si>
    <t>上河城上德园23# 清单明细表</t>
  </si>
  <si>
    <t>Q=46m3/h,H=60m,单泵功率5.5kw
供水设备流量:46m3/h(水泵两用一备,单泵流量23m3/h,单泵功率5.5Kw),
设备出口压力设置为0.75MPa,设备进口动压力0.35MPa,
采用全变频无负压供水加压设备,设备应具有实时显示流量、压力功能,含弹簧隔震器。
此套供水设备及配件,压力等级均采用1.0MPa。</t>
  </si>
  <si>
    <r>
      <rPr>
        <sz val="11"/>
        <color rgb="FFFF0000"/>
        <rFont val="宋体"/>
        <charset val="134"/>
        <scheme val="minor"/>
      </rPr>
      <t>附件图纸</t>
    </r>
    <r>
      <rPr>
        <sz val="11"/>
        <color theme="1"/>
        <rFont val="宋体"/>
        <charset val="134"/>
        <scheme val="minor"/>
      </rPr>
      <t>，详见:D-EG-SHC-29</t>
    </r>
  </si>
  <si>
    <t>水泵配电控制柜,800*400*1800mm</t>
  </si>
  <si>
    <t>生活水泵配电箱,300*250*600mm</t>
  </si>
  <si>
    <t>测量口径:DN150,PN=1.0MPa,电源:~220VAC
测量范围:0~90m3/h,配置MODBUS通讯接口
测量精度不低于0.5级
防护等级IP65</t>
  </si>
  <si>
    <t>上河城会所 清单明细表</t>
  </si>
  <si>
    <t>DN300XDN300,Pn=1.0MPa</t>
  </si>
  <si>
    <t>DN300,Pn=1.6MPa,D943H</t>
  </si>
  <si>
    <t>DN300,Pn=1.6MPa</t>
  </si>
  <si>
    <t>超声波液位计</t>
  </si>
  <si>
    <t>DN150
--第一阶段 --第一阶段</t>
  </si>
  <si>
    <t>LED灯管 2*60W,IP65
2100lm,6000K,Ra&gt;85,COS%%C&gt;0.95</t>
  </si>
  <si>
    <t>单(双、三)联开关</t>
  </si>
  <si>
    <r>
      <rPr>
        <sz val="11"/>
        <color rgb="FFFF0000"/>
        <rFont val="宋体"/>
        <charset val="134"/>
        <scheme val="minor"/>
      </rPr>
      <t>附件图纸</t>
    </r>
    <r>
      <rPr>
        <sz val="11"/>
        <color theme="1"/>
        <rFont val="宋体"/>
        <charset val="134"/>
        <scheme val="minor"/>
      </rPr>
      <t>,详见:D-EG-SHC-34、K-EG-SHC-48、49
注意：本单项报价还应包含自控图K-EG-LZ-04、05中的所有设备元件价格</t>
    </r>
  </si>
  <si>
    <r>
      <rPr>
        <sz val="11"/>
        <color rgb="FFFF0000"/>
        <rFont val="宋体"/>
        <charset val="134"/>
        <scheme val="minor"/>
      </rPr>
      <t>附件图纸</t>
    </r>
    <r>
      <rPr>
        <sz val="11"/>
        <color theme="1"/>
        <rFont val="宋体"/>
        <charset val="134"/>
        <scheme val="minor"/>
      </rPr>
      <t>,详见:D-EG-SHC-34、K-EG-SHC-48、49</t>
    </r>
  </si>
  <si>
    <t>测量口径:DN200,PN=1.0MPa,电源:~220VAC
测量范围:0~300m3/h,配置MODBUS通讯接口
测量精度不低于0.5级
变送器防护等级IP65,传感器防护等级IP68</t>
  </si>
  <si>
    <t>测量口径:DN300,PN=1.0MPa,电源:~220VAC
测量范围:0~300m3/h,配置MODBUS通讯接口
测量精度不低于0.5级
防护等级IP65</t>
  </si>
  <si>
    <t>检测加压设备1出水瞬时流量、累积流量</t>
  </si>
  <si>
    <t>测量口径:DN300,PN=1.0MPa,电源:~220VAC
测量范围:0~30m3/h,配置MODBUS通讯接口
测量精度不低于0.5级
防护等级IP65</t>
  </si>
  <si>
    <t>检测加压设备2出水瞬时流量、累积流量</t>
  </si>
  <si>
    <t>超声波液位计变送器 LIT1~2</t>
  </si>
  <si>
    <t>检测生活水箱1、2液位
配套仪表箱(400*300*500),IP55
挂墙安装,底边距地1.1m,
箱体采用304不锈钢材质</t>
  </si>
  <si>
    <t>超声波液位计传感器 LE1~2</t>
  </si>
  <si>
    <t>4G/5G全网通远程传输模块</t>
  </si>
  <si>
    <t>2路RS485通讯接口,2路4~20mA接口</t>
  </si>
  <si>
    <t>用于传输泵房流量计、泵房液位信号</t>
  </si>
  <si>
    <t>白沙加压泵站 清单明细表</t>
  </si>
  <si>
    <t>水泵房主要设备</t>
  </si>
  <si>
    <t>A</t>
  </si>
  <si>
    <r>
      <rPr>
        <sz val="11"/>
        <color theme="1"/>
        <rFont val="宋体"/>
        <charset val="134"/>
        <scheme val="minor"/>
      </rPr>
      <t xml:space="preserve">成套变频供水设备
</t>
    </r>
    <r>
      <rPr>
        <sz val="11"/>
        <color rgb="FFFF0000"/>
        <rFont val="宋体"/>
        <charset val="134"/>
        <scheme val="minor"/>
      </rPr>
      <t>（核心产品）</t>
    </r>
  </si>
  <si>
    <t>3 Q=120m/h H=65m N=37kW(配套低压电机)</t>
  </si>
  <si>
    <t>单台水泵流量60m3/h,轴功率18.5kW,水泵两用一备,三台变频,另含基座、气压罐、配套管路及隔震装置等。</t>
  </si>
  <si>
    <t>B</t>
  </si>
  <si>
    <t>潜水排污泵</t>
  </si>
  <si>
    <t>3 Q=20m/h H=12m N=5.5kW</t>
  </si>
  <si>
    <t>安装于集水坑,排水用,含所需阀件</t>
  </si>
  <si>
    <t>C</t>
  </si>
  <si>
    <t>电动葫芦</t>
  </si>
  <si>
    <t>1
CD1-6D,H=6m  N=3kW</t>
  </si>
  <si>
    <t>最大载重量1T,最大起吊长度9m</t>
  </si>
  <si>
    <t>D</t>
  </si>
  <si>
    <t>手电一体蝶阀</t>
  </si>
  <si>
    <t>DN300  Pn=1.0MPa  N=0.75kW   S30408材质</t>
  </si>
  <si>
    <t>进水管、出水管上安装</t>
  </si>
  <si>
    <t>E</t>
  </si>
  <si>
    <t>手动球阀</t>
  </si>
  <si>
    <t>DN15 Pn=1.0MPa S30408材质</t>
  </si>
  <si>
    <t>F</t>
  </si>
  <si>
    <t>多功能水泵控制阀</t>
  </si>
  <si>
    <t>DN200  Pn=1.0MPa S30408材质</t>
  </si>
  <si>
    <t>水泵房主要管配件</t>
  </si>
  <si>
    <t>D1=377  B型  L=200mm</t>
  </si>
  <si>
    <t>Q235-A</t>
  </si>
  <si>
    <t>详02S404-5,进水管、出水管穿墙处设置。
进水管处管中敷设高度为-1.000;出水管处管中敷设高度为-0.600。</t>
  </si>
  <si>
    <t>不锈钢法兰</t>
  </si>
  <si>
    <t>DN200  Pn=1.0MPa</t>
  </si>
  <si>
    <t>片</t>
  </si>
  <si>
    <t>偏心异径管</t>
  </si>
  <si>
    <t>DN300xDN200 δ=4mm</t>
  </si>
  <si>
    <t>双法兰不锈钢波纹管</t>
  </si>
  <si>
    <t>DN300  Pn=1.0MPa</t>
  </si>
  <si>
    <t>同心异径管</t>
  </si>
  <si>
    <t>钢制法兰</t>
  </si>
  <si>
    <t>不锈钢短管</t>
  </si>
  <si>
    <t>DN300 δ=4mm L=800mm</t>
  </si>
  <si>
    <t>根</t>
  </si>
  <si>
    <t>DN300 δ=4mm L=1200mm</t>
  </si>
  <si>
    <t>DN300 δ=4mm L=250mm</t>
  </si>
  <si>
    <t>DN300 δ=4mm L=750mm</t>
  </si>
  <si>
    <t>工字钢</t>
  </si>
  <si>
    <t>22a</t>
  </si>
  <si>
    <t>Q235-B</t>
  </si>
  <si>
    <t>DN15 δ=1.2mm L=2700mm</t>
  </si>
  <si>
    <t>水质监测柜进水管</t>
  </si>
  <si>
    <t>DN15 δ=1.2mm L=350mm</t>
  </si>
  <si>
    <t>DN15 δ=1.2mm</t>
  </si>
  <si>
    <t>UPVC管道</t>
  </si>
  <si>
    <t>De50 Pn=0.6MPa</t>
  </si>
  <si>
    <t>水质监测柜排水管</t>
  </si>
  <si>
    <t>UPVC90°弯头</t>
  </si>
  <si>
    <t>De110 Pn=0.6MPa</t>
  </si>
  <si>
    <t>屋顶雨水管</t>
  </si>
  <si>
    <t>侧排雨水斗</t>
  </si>
  <si>
    <t>塑钢管</t>
  </si>
  <si>
    <t>DN150 Pn=1.0MPa</t>
  </si>
  <si>
    <t>潜水排污泵排水</t>
  </si>
  <si>
    <t>90°钢制弯头</t>
  </si>
  <si>
    <t>DN100 δ=2mm L=500mm</t>
  </si>
  <si>
    <t>泄水阀排水</t>
  </si>
  <si>
    <t>DN100 δ=2mm</t>
  </si>
  <si>
    <t>其他工艺材料</t>
  </si>
  <si>
    <t>检修孔</t>
  </si>
  <si>
    <t>Φ1000</t>
  </si>
  <si>
    <t>通风帽</t>
  </si>
  <si>
    <t>定制不锈钢成品通风帽</t>
  </si>
  <si>
    <t>通风管</t>
  </si>
  <si>
    <t>钢</t>
  </si>
  <si>
    <t>详见22S804,189页、190页</t>
  </si>
  <si>
    <t>集水坑</t>
  </si>
  <si>
    <t>1500×2300</t>
  </si>
  <si>
    <t>座</t>
  </si>
  <si>
    <t>详见22S804,188页</t>
  </si>
  <si>
    <t>爬梯</t>
  </si>
  <si>
    <t>详见22S804,191页</t>
  </si>
  <si>
    <t>液位计</t>
  </si>
  <si>
    <t>水深3650</t>
  </si>
  <si>
    <t>市政供电,带防雷及远传模块</t>
  </si>
  <si>
    <t>DN600×400</t>
  </si>
  <si>
    <t>付</t>
  </si>
  <si>
    <t>带水管吊架</t>
  </si>
  <si>
    <t>防水套管</t>
  </si>
  <si>
    <t>DN450</t>
  </si>
  <si>
    <t>国标图02S404</t>
  </si>
  <si>
    <t>DN350</t>
  </si>
  <si>
    <t>DN250</t>
  </si>
  <si>
    <t>钢制弯头</t>
  </si>
  <si>
    <t>DN400</t>
  </si>
  <si>
    <t>国标图02S403</t>
  </si>
  <si>
    <t>根据现场情况调整长度</t>
  </si>
  <si>
    <t>溢流井</t>
  </si>
  <si>
    <t>05S804-183页B型</t>
  </si>
  <si>
    <t>手动闸阀</t>
  </si>
  <si>
    <t>阀门井详参国标图05S502</t>
  </si>
  <si>
    <t>手自一体蝶阀</t>
  </si>
  <si>
    <t>水力浮球阀</t>
  </si>
  <si>
    <t>DN400 DY100X-10Q</t>
  </si>
  <si>
    <t>吸水喇叭口</t>
  </si>
  <si>
    <t>DN300x450</t>
  </si>
  <si>
    <t>照明配电箱 ZMA</t>
  </si>
  <si>
    <t>详见配电系统图</t>
  </si>
  <si>
    <t>暗设,底边距地1.6m</t>
  </si>
  <si>
    <t>明设,底边距地1.6m</t>
  </si>
  <si>
    <t>LED灯管,2*30W,IP65
3000lm,6000K,Ra&gt;85,COS%%C&gt;0.95</t>
  </si>
  <si>
    <t>LED灯管,30W,IP65
3000lm,6000K,Ra&gt;85,COS%%C&gt;0.95</t>
  </si>
  <si>
    <t>投光灯</t>
  </si>
  <si>
    <t>配40W LED灯,IP65
4000lm,6000K,Ra&gt;85,COS%%C&gt;0.95</t>
  </si>
  <si>
    <t>暗设,底边距地0.3m</t>
  </si>
  <si>
    <t>消防应急照明灯具-壁装(中型) F</t>
  </si>
  <si>
    <t>消防应急标志灯具-安全出口(中型) EXIT</t>
  </si>
  <si>
    <t>总等电位箱 MEB</t>
  </si>
  <si>
    <t>详标准图集15D502</t>
  </si>
  <si>
    <t>离心泵控制柜 LPA</t>
  </si>
  <si>
    <r>
      <rPr>
        <sz val="11"/>
        <color rgb="FFFF0000"/>
        <rFont val="宋体"/>
        <charset val="134"/>
        <scheme val="minor"/>
      </rPr>
      <t>附件图纸</t>
    </r>
    <r>
      <rPr>
        <sz val="11"/>
        <color theme="1"/>
        <rFont val="宋体"/>
        <charset val="134"/>
        <scheme val="minor"/>
      </rPr>
      <t>,详见:D-BZ-A-05、07</t>
    </r>
  </si>
  <si>
    <t>能效等级二级
落地安装,IP55</t>
  </si>
  <si>
    <t>离心泵现场操作箱 LP1~3A</t>
  </si>
  <si>
    <r>
      <rPr>
        <sz val="11"/>
        <color rgb="FFFF0000"/>
        <rFont val="宋体"/>
        <charset val="134"/>
        <scheme val="minor"/>
      </rPr>
      <t>附件图纸</t>
    </r>
    <r>
      <rPr>
        <sz val="11"/>
        <color theme="1"/>
        <rFont val="宋体"/>
        <charset val="134"/>
        <scheme val="minor"/>
      </rPr>
      <t>,IP55,详见:D-BZ-A-07</t>
    </r>
  </si>
  <si>
    <t>柜体采用304不锈钢材质
挂墙安装,顶边距地1.6米</t>
  </si>
  <si>
    <t>潜污泵控制箱 WPA</t>
  </si>
  <si>
    <r>
      <rPr>
        <sz val="11"/>
        <color rgb="FFFF0000"/>
        <rFont val="宋体"/>
        <charset val="134"/>
        <scheme val="minor"/>
      </rPr>
      <t>附件图纸</t>
    </r>
    <r>
      <rPr>
        <sz val="11"/>
        <color theme="1"/>
        <rFont val="宋体"/>
        <charset val="134"/>
        <scheme val="minor"/>
      </rPr>
      <t>,IP55,详见:D-BZ-A-08</t>
    </r>
  </si>
  <si>
    <t>箱体采用304不锈钢材质
挂墙安装,顶边距地1.6米</t>
  </si>
  <si>
    <t>轴流风机控制箱 FM1A</t>
  </si>
  <si>
    <r>
      <rPr>
        <sz val="11"/>
        <color rgb="FFFF0000"/>
        <rFont val="宋体"/>
        <charset val="134"/>
        <scheme val="minor"/>
      </rPr>
      <t>附件图纸</t>
    </r>
    <r>
      <rPr>
        <sz val="11"/>
        <color theme="1"/>
        <rFont val="宋体"/>
        <charset val="134"/>
        <scheme val="minor"/>
      </rPr>
      <t>,IP55,详见:D-BZ-A-09</t>
    </r>
  </si>
  <si>
    <t>轴流风机控制箱 FM2、3A</t>
  </si>
  <si>
    <r>
      <rPr>
        <sz val="11"/>
        <color rgb="FFFF0000"/>
        <rFont val="宋体"/>
        <charset val="134"/>
        <scheme val="minor"/>
      </rPr>
      <t>附件图纸</t>
    </r>
    <r>
      <rPr>
        <sz val="11"/>
        <color theme="1"/>
        <rFont val="宋体"/>
        <charset val="134"/>
        <scheme val="minor"/>
      </rPr>
      <t>,IP55,详见:D-BZ-A-10</t>
    </r>
  </si>
  <si>
    <t>电动葫芦电源箱  QSA</t>
  </si>
  <si>
    <t>内装设断路器,并带隔离功能;非标,IP41</t>
  </si>
  <si>
    <t>200*100 采用不锈钢隔板分隔两格,控制电缆占宽80mm
壁厚不小于2.0mm</t>
  </si>
  <si>
    <t>箱体采用304不锈钢材质
配套所有配件及托臂,
均采用304不锈钢材质</t>
  </si>
  <si>
    <t>100*50 采用不锈钢隔板分隔两格,控制电缆占宽50mm
壁厚不小于2.0mm</t>
  </si>
  <si>
    <t>配套所有配件及托臂,
均采用304不锈钢材质</t>
  </si>
  <si>
    <t>详见:电缆一览表</t>
  </si>
  <si>
    <t>PLC控制柜 PLC</t>
  </si>
  <si>
    <r>
      <rPr>
        <sz val="11"/>
        <color rgb="FFFF0000"/>
        <rFont val="宋体"/>
        <charset val="134"/>
        <scheme val="minor"/>
      </rPr>
      <t>附件图纸</t>
    </r>
    <r>
      <rPr>
        <sz val="11"/>
        <color theme="1"/>
        <rFont val="宋体"/>
        <charset val="134"/>
        <scheme val="minor"/>
      </rPr>
      <t>,详见:K-BZ-A-07</t>
    </r>
  </si>
  <si>
    <t>落地安装,IP55</t>
  </si>
  <si>
    <t>UPS不间断电源柜 UPS</t>
  </si>
  <si>
    <t>3kVA,2.0小时在线,UPS主机需采用铅酸免维护蓄电池
输入/输出电压:220VAC</t>
  </si>
  <si>
    <t>柜体采用304不锈钢材质
落地安装,IP55
柜体采用304不锈钢材质</t>
  </si>
  <si>
    <t>测量口径:DN300,PN=1.0MPa,电源:~220VAC
测量范围:0~220m3/h,配置MODBUS通讯接口
测量精度不低于0.5级
变送器防护等级IP65,传感器防护等级IP68</t>
  </si>
  <si>
    <t>检测调蓄水池进水瞬时流量、累积流量
配套仪表箱(400*300*500),IP55
挂墙安装,底边距地1.1m,
箱体采用304不锈钢材质</t>
  </si>
  <si>
    <t>电磁流量计变送器 FIT2</t>
  </si>
  <si>
    <t>检测泵站出水总管瞬时流量、累积流量
配套仪表箱(400*300*500),IP55
挂墙安装,底边距地1.1m,
箱体采用304不锈钢材质</t>
  </si>
  <si>
    <t>电磁流量计传感器 FE2</t>
  </si>
  <si>
    <t>超声波液位计 LIT1</t>
  </si>
  <si>
    <t>0~5m(一体式),防护等级IP65
输出信号:4~20mA,电源:~24VDC</t>
  </si>
  <si>
    <t>检测调蓄水池液位</t>
  </si>
  <si>
    <t>超声波液位计 LIT2</t>
  </si>
  <si>
    <t>0~2m(一体式),防护等级IP65
输出信号:4~20mA,电源:~24VDC</t>
  </si>
  <si>
    <t>检测水泵房液位</t>
  </si>
  <si>
    <t>压力变送器 PIT1~2</t>
  </si>
  <si>
    <t>检测水泵机组进、出水压力</t>
  </si>
  <si>
    <t>多参数水质监测设备 SZT</t>
  </si>
  <si>
    <t>输出信号:4~20mA,电源:~220VAC,
浊度:0-100NTU,余氯:0~5mg/L,
PH:0~14,
防护等级IP65,监测仪需带有4个AO口</t>
  </si>
  <si>
    <t>检测水泵机组进水
浊度、余氯、PH,
配套带观察窗的仪表柜,
柜体采用304不锈钢材质,IP55
落地安装,采用C30素混凝土抬高地面300mm</t>
  </si>
  <si>
    <t>浊度仪传感器</t>
  </si>
  <si>
    <t>余氯分析仪传感器</t>
  </si>
  <si>
    <t>PH检测仪传感器</t>
  </si>
  <si>
    <t>电缆编号JL1A-K1、JL1A-K2、JL1B-K1、JL1B-K2、MV11-K、MV12-K、MV13-K、MV14-K、JM1-K、JM2-K、LIT3-K、LIT4-K除外</t>
  </si>
  <si>
    <t>手机APP</t>
  </si>
  <si>
    <t>实现加压泵站控制设备的远程监测、控制功能。</t>
  </si>
  <si>
    <t>安防工程</t>
  </si>
  <si>
    <t>一、厂区视频监控系统</t>
  </si>
  <si>
    <t xml:space="preserve">室内高清彩色网络枪机 </t>
  </si>
  <si>
    <t>400万像素,12DC,网络协议:TCP/IP,防护等级IP65
带红外、柔光补光、人形侦测、智能警戒等功能</t>
  </si>
  <si>
    <t>含支架、
220VAC—&gt;12VDC电源适配器等</t>
  </si>
  <si>
    <t>室外网络高速球机</t>
  </si>
  <si>
    <t>400万像素,24VAC,网络协议:TCP/IP,防护等级IP67
带红外、柔光补光、人形侦测、智能警戒等功能</t>
  </si>
  <si>
    <t>含室外球罩、支架、镜头</t>
  </si>
  <si>
    <t>室外高速球机立杆</t>
  </si>
  <si>
    <t>5米高,304不锈钢材质</t>
  </si>
  <si>
    <t>配套安装底座</t>
  </si>
  <si>
    <t>监控基础</t>
  </si>
  <si>
    <r>
      <rPr>
        <sz val="11"/>
        <color rgb="FFFF0000"/>
        <rFont val="宋体"/>
        <charset val="134"/>
        <scheme val="minor"/>
      </rPr>
      <t>附件图纸</t>
    </r>
    <r>
      <rPr>
        <sz val="11"/>
        <color theme="1"/>
        <rFont val="宋体"/>
        <charset val="134"/>
        <scheme val="minor"/>
      </rPr>
      <t>,详见安装大样图</t>
    </r>
  </si>
  <si>
    <t>钢筋混凝土结构</t>
  </si>
  <si>
    <t>人工接地极</t>
  </si>
  <si>
    <t>L50*50*5,L=2500mm,304不锈钢材质</t>
  </si>
  <si>
    <t>根据实测电阻增减</t>
  </si>
  <si>
    <t>接地连接线</t>
  </si>
  <si>
    <t>避雷针</t>
  </si>
  <si>
    <t>L=1000mm,热镀锌</t>
  </si>
  <si>
    <t>16路NVR,配8个盘位</t>
  </si>
  <si>
    <t>液晶显示器</t>
  </si>
  <si>
    <t>21"</t>
  </si>
  <si>
    <t>管理服务器</t>
  </si>
  <si>
    <t>2U机架式主流服务器</t>
  </si>
  <si>
    <t>管理平台软件</t>
  </si>
  <si>
    <t>由安防系统设备厂家配套</t>
  </si>
  <si>
    <t>监控中心交换机</t>
  </si>
  <si>
    <t>24个RJ45口</t>
  </si>
  <si>
    <t>光电转换器</t>
  </si>
  <si>
    <t>1对单模光口,1RJ45口</t>
  </si>
  <si>
    <t>对</t>
  </si>
  <si>
    <t>前端电源箱</t>
  </si>
  <si>
    <t>内含220VAC—&gt;24VAC电源适配器,防雷器,光电转换器等</t>
  </si>
  <si>
    <t>随摄像机立杆安装</t>
  </si>
  <si>
    <t>二、电子围栏系统</t>
  </si>
  <si>
    <t>键盘控制器 BTD-EFKB</t>
  </si>
  <si>
    <t>控制1~16个防区</t>
  </si>
  <si>
    <t>网络模块</t>
  </si>
  <si>
    <t>总线联动板</t>
  </si>
  <si>
    <t>BTD-LZDG</t>
  </si>
  <si>
    <t>16路</t>
  </si>
  <si>
    <t>高压绝缘线</t>
  </si>
  <si>
    <t>BTD-GYX</t>
  </si>
  <si>
    <t>耐压&gt;20KV</t>
  </si>
  <si>
    <t>电源适配器</t>
  </si>
  <si>
    <t>自带蓄电池,可持续8个小时</t>
  </si>
  <si>
    <t xml:space="preserve"> 报警控制主机</t>
  </si>
  <si>
    <t>双回路总线驱动器</t>
  </si>
  <si>
    <t>高压脉冲周界主机</t>
  </si>
  <si>
    <t>双防区</t>
  </si>
  <si>
    <t>含机箱、报警器、避雷器等</t>
  </si>
  <si>
    <t>单防区</t>
  </si>
  <si>
    <t>电子围栏</t>
  </si>
  <si>
    <t>含终端杆、承力杆、防雨帽、绝缘子、连接器等</t>
  </si>
  <si>
    <t>避雷器</t>
  </si>
  <si>
    <t>HY5WS</t>
  </si>
  <si>
    <t>电子围栏警示牌</t>
  </si>
  <si>
    <t>其他配套设备</t>
  </si>
  <si>
    <t>万向底座、合金线、螺丝、接地角铁、膨胀螺栓等</t>
  </si>
  <si>
    <t>总线式双防区模块</t>
  </si>
  <si>
    <t>总线式单防区模块</t>
  </si>
  <si>
    <t>室外红外对射探测器</t>
  </si>
  <si>
    <t>三、门禁系统</t>
  </si>
  <si>
    <t>门禁管理软件</t>
  </si>
  <si>
    <t>iSecure Center-SM</t>
  </si>
  <si>
    <t>正版</t>
  </si>
  <si>
    <t>门禁电源</t>
  </si>
  <si>
    <t>DS-K7M-AW100</t>
  </si>
  <si>
    <t>门禁一体机(DKA1~2)</t>
  </si>
  <si>
    <t>DS-K1T671TMF,集成门禁控制系统</t>
  </si>
  <si>
    <t xml:space="preserve">挂墙安装,底边距地1.5m,IP55 </t>
  </si>
  <si>
    <t>双门磁力锁(YL1)</t>
  </si>
  <si>
    <t>DS-K4H250PDC</t>
  </si>
  <si>
    <t>把</t>
  </si>
  <si>
    <t>单门磁力锁(YL2)</t>
  </si>
  <si>
    <t>DS-K4H250PSC</t>
  </si>
  <si>
    <t>出门按钮(AT1~2)</t>
  </si>
  <si>
    <t>DS-K7P03/T</t>
  </si>
  <si>
    <t>门磁(MQ1~2)</t>
  </si>
  <si>
    <t>IC卡</t>
  </si>
  <si>
    <t>DS-K7M101</t>
  </si>
  <si>
    <t>张</t>
  </si>
  <si>
    <t>四、其它材料</t>
  </si>
  <si>
    <t>光纤</t>
  </si>
  <si>
    <t>单模6芯</t>
  </si>
  <si>
    <t>光纤跳线</t>
  </si>
  <si>
    <t>3米</t>
  </si>
  <si>
    <t>电源线</t>
  </si>
  <si>
    <t>YJV-0.6/1kV-3*4</t>
  </si>
  <si>
    <t>YJV-0.6/1kV-3*2.5</t>
  </si>
  <si>
    <t>网络线</t>
  </si>
  <si>
    <t>UTP CAT6,305米/箱</t>
  </si>
  <si>
    <t>箱</t>
  </si>
  <si>
    <t>控制线</t>
  </si>
  <si>
    <t>RVVSP-2*2.5</t>
  </si>
  <si>
    <t>DJYP2VP2-300/500V-2(3*1.0)</t>
  </si>
  <si>
    <t>门禁控制线</t>
  </si>
  <si>
    <t>保护套管</t>
  </si>
  <si>
    <t>RC32</t>
  </si>
  <si>
    <t>RC25</t>
  </si>
  <si>
    <t>安防监控机柜(SPA)</t>
  </si>
  <si>
    <t>2米19"标准机柜</t>
  </si>
  <si>
    <t>点型感烟探测器</t>
  </si>
  <si>
    <t>防潮型,RS-485输出</t>
  </si>
  <si>
    <t>陈大高源加压泵站 清单明细表</t>
  </si>
  <si>
    <t>螺旋钢管</t>
  </si>
  <si>
    <t>DN400,δ=10mm,L=1700mm,PN=1.0MPa</t>
  </si>
  <si>
    <t>Q235</t>
  </si>
  <si>
    <t>进水管,计至建筑物外1m</t>
  </si>
  <si>
    <t>DN400,L=200mm</t>
  </si>
  <si>
    <t>DN400,PN=1.0MPa</t>
  </si>
  <si>
    <t>DN400,δ=5.0mm,L=1100mm,PN=1.0MPa</t>
  </si>
  <si>
    <t>进水管</t>
  </si>
  <si>
    <t>双法兰偏心异径管</t>
  </si>
  <si>
    <t>DN400×DN200,δ=5.0mm,PN=1.0MPa</t>
  </si>
  <si>
    <t>DN200,δ=3.5mm,PN=1.0MPa</t>
  </si>
  <si>
    <t>DN200,δ=3.5mm,L=550mm,PN=1.0MPa</t>
  </si>
  <si>
    <t>双法兰同心异径管</t>
  </si>
  <si>
    <t>DN300×DN200,δ=4.5mm,PN=1.6MPa</t>
  </si>
  <si>
    <t>DN300,PN=1.6MPa</t>
  </si>
  <si>
    <t>DN300,δ=4.5mm,L=800mm,PN=1.6MPa</t>
  </si>
  <si>
    <t>出水管</t>
  </si>
  <si>
    <t>DN300,δ=8mm,L=2050mm,PN=1.6MPa</t>
  </si>
  <si>
    <t>DN300,L=200mm</t>
  </si>
  <si>
    <t>DN300,δ=8mm,L=1550mm,PN=1.6MPa</t>
  </si>
  <si>
    <t>出水管,计至构筑物外1m</t>
  </si>
  <si>
    <t>90°弯头</t>
  </si>
  <si>
    <t>DN200,δ=6mm,PN=1.0MPa</t>
  </si>
  <si>
    <t>安装于临时进水管</t>
  </si>
  <si>
    <t>DN200,δ=6mm,L=650mm,PN=1.0MPa</t>
  </si>
  <si>
    <t>临时进水管</t>
  </si>
  <si>
    <t>DN200,δ=6mm,L=200mm,PN=1.0MPa</t>
  </si>
  <si>
    <t>DN200,δ=6mm,L=150mm,PN=1.0MPa</t>
  </si>
  <si>
    <t>DN200,δ=6mm,L=1200mm,PN=1.0MPa</t>
  </si>
  <si>
    <t>DN200×DN100,δ=6mm,PN=1.0MPa</t>
  </si>
  <si>
    <t>水泵基础</t>
  </si>
  <si>
    <t>3400mm×1900mm×200mm</t>
  </si>
  <si>
    <t>钢砼</t>
  </si>
  <si>
    <t>详见结构专业图纸</t>
  </si>
  <si>
    <t>流量计井</t>
  </si>
  <si>
    <t>1600mm×1000mm,H=1500mm</t>
  </si>
  <si>
    <t>安装于拆除节点</t>
  </si>
  <si>
    <t>法兰盲板</t>
  </si>
  <si>
    <t>手提式灭火器</t>
  </si>
  <si>
    <t>5KG磷酸铵盐干粉灭火器</t>
  </si>
  <si>
    <t>处</t>
  </si>
  <si>
    <t>每处2具,共6具</t>
  </si>
  <si>
    <t>混凝土门槛</t>
  </si>
  <si>
    <t>100高素混凝土门槛</t>
  </si>
  <si>
    <t>门槛与门同宽</t>
  </si>
  <si>
    <t>不锈钢挡鼠板</t>
  </si>
  <si>
    <t>厚度2cm高度40cm的插入式挡板</t>
  </si>
  <si>
    <t>档鼠板与门同宽</t>
  </si>
  <si>
    <t>成套加压供水设备</t>
  </si>
  <si>
    <t>Q=225m3/h,H=80m,水泵机组三用一备
(单泵Q=75m3/h,H=80m,N=30kW)</t>
  </si>
  <si>
    <t>不锈钢</t>
  </si>
  <si>
    <t>DN400,PN=1.0MPa,D943H</t>
  </si>
  <si>
    <t>DN300,PN=1.6MPa,D943H</t>
  </si>
  <si>
    <t>承压调节罐(带排气阀)</t>
  </si>
  <si>
    <t>φ=2000mm,L=5000mm,δ=18mm</t>
  </si>
  <si>
    <t>拆除管道</t>
  </si>
  <si>
    <t>含管道及连接配件</t>
  </si>
  <si>
    <t>拆除水泵机组</t>
  </si>
  <si>
    <t>含加压设备及配套控制柜</t>
  </si>
  <si>
    <t>拆除混凝土基础</t>
  </si>
  <si>
    <t>照明配电箱 ZMA1</t>
  </si>
  <si>
    <t>LED灯管,2*21W,IP65
2100lm,6000K,Ra&gt;85,COS%%C&gt;0.95</t>
  </si>
  <si>
    <t>离心泵控制柜 LPA1、2</t>
  </si>
  <si>
    <r>
      <rPr>
        <sz val="11"/>
        <color rgb="FFFF0000"/>
        <rFont val="宋体"/>
        <charset val="134"/>
        <scheme val="minor"/>
      </rPr>
      <t>附件图纸</t>
    </r>
    <r>
      <rPr>
        <sz val="11"/>
        <color theme="1"/>
        <rFont val="宋体"/>
        <charset val="134"/>
        <scheme val="minor"/>
      </rPr>
      <t>,详见:D-BZ-B-05、06</t>
    </r>
  </si>
  <si>
    <t>离心泵现场操作箱 LP1~4A</t>
  </si>
  <si>
    <r>
      <rPr>
        <sz val="11"/>
        <color rgb="FFFF0000"/>
        <rFont val="宋体"/>
        <charset val="134"/>
        <scheme val="minor"/>
      </rPr>
      <t>附件图纸</t>
    </r>
    <r>
      <rPr>
        <sz val="11"/>
        <color theme="1"/>
        <rFont val="宋体"/>
        <charset val="134"/>
        <scheme val="minor"/>
      </rPr>
      <t>,IP55,详见:D-BZ-B-06</t>
    </r>
  </si>
  <si>
    <t>移动发电车插口箱 FDA</t>
  </si>
  <si>
    <t>内装设400A断路器以及移动发电车插口,IP55,由移动发电车厂家提供</t>
  </si>
  <si>
    <t>300*150 采用不锈钢隔板分隔两格,控制电缆占宽80mm
壁厚不小于2.0mm</t>
  </si>
  <si>
    <t>电缆编号TM-1、TM-2、LA1-1、LA2-1除外</t>
  </si>
  <si>
    <t>现有的10kV电源</t>
  </si>
  <si>
    <t>申请增容至200kVA</t>
  </si>
  <si>
    <t>穿线管</t>
  </si>
  <si>
    <t>RC50,壁厚不小于3.0mm</t>
  </si>
  <si>
    <t>预留陈大高位水池</t>
  </si>
  <si>
    <t>RC32,壁厚不小于2.5mm</t>
  </si>
  <si>
    <t>水泵控制箱</t>
  </si>
  <si>
    <t>水泵现场操作箱</t>
  </si>
  <si>
    <r>
      <rPr>
        <sz val="11"/>
        <color rgb="FFFF0000"/>
        <rFont val="宋体"/>
        <charset val="134"/>
        <scheme val="minor"/>
      </rPr>
      <t>附件图纸</t>
    </r>
    <r>
      <rPr>
        <sz val="11"/>
        <color theme="1"/>
        <rFont val="宋体"/>
        <charset val="134"/>
        <scheme val="minor"/>
      </rPr>
      <t>,详见:K-BZ-B-05</t>
    </r>
  </si>
  <si>
    <t>采用柜前操作及检修,落地安装,IP55</t>
  </si>
  <si>
    <t>UPS不间断电源 UPS</t>
  </si>
  <si>
    <t>柜体采用304不锈钢材质
机架式安装
设于安防监控机柜(SPA)内</t>
  </si>
  <si>
    <t>测量口径:DN300,PN=1.6MPa,电源:~220VAC
测量范围:0~360m3/h,配置MODBUS通讯接口
测量精度不低于0.5级
变送器防护等级IP65,传感器防护等级IP68</t>
  </si>
  <si>
    <t>检测水泵机组进水压力</t>
  </si>
  <si>
    <t>0~1.6MPa,防护等级IP65
输出信号:4~20mA,电源:~24VDC</t>
  </si>
  <si>
    <t>检测水泵机组出水压力</t>
  </si>
  <si>
    <t xml:space="preserve">室外高清彩色网络枪机 </t>
  </si>
  <si>
    <t>400万像素,12DC,网络协议:TCP/IP,防护等级IP67
带红外、柔光补光、人形侦测、智能警戒等功能</t>
  </si>
  <si>
    <t>含支架</t>
  </si>
  <si>
    <t>含室外球罩、支架、镜头
220VAC—&gt;24VAC电源适配器等</t>
  </si>
  <si>
    <t>室外摄像机立杆</t>
  </si>
  <si>
    <t>内含220VAC—&gt;24VDC电源适配器,防雷器等</t>
  </si>
  <si>
    <t>电力电缆</t>
  </si>
  <si>
    <t>2米19"标准机柜,采用柜前操作及检修</t>
  </si>
  <si>
    <t>内设UPS不间断电源</t>
  </si>
  <si>
    <t>黄砂加压站 清单明细表</t>
  </si>
  <si>
    <t>设备总流量Q=250m3/h,H=63m
(单泵Q=83m3/h,H=63m,N=37kW)</t>
  </si>
  <si>
    <t>近期两用一备(轮换备用)
远期三台同启(远期需配建低位贮水池)</t>
  </si>
  <si>
    <t>安装于进出水管</t>
  </si>
  <si>
    <t>DN200,L=200mm</t>
  </si>
  <si>
    <t>DN200,δ=2.8mm,PN=1.0MPa</t>
  </si>
  <si>
    <t>DN200×DN200,δ=2.8mm,PN=1.0MPa</t>
  </si>
  <si>
    <t>阀门井</t>
  </si>
  <si>
    <t>1400mm×900mm,H=2150mm</t>
  </si>
  <si>
    <t>钢筋混凝土</t>
  </si>
  <si>
    <t>详见结构专业图纸。其中1座为轻型盖板
(配轻型井盖3片),1座为混凝土盖板。</t>
  </si>
  <si>
    <t>DN200,δ=3.0mm,L=2700mm,PN=1.0MPa</t>
  </si>
  <si>
    <t>DN200,δ=3.0mm,L=2300mm,PN=1.0MPa</t>
  </si>
  <si>
    <t>DN200,δ=6.0mm,L=5350mm</t>
  </si>
  <si>
    <t>室外埋地管</t>
  </si>
  <si>
    <t>DN200,δ=6.0mm,L=2500mm</t>
  </si>
  <si>
    <t>DN200,δ=3.0mm,L=1600mm,PN=1.0MPa</t>
  </si>
  <si>
    <t>DN200,δ=6.0mm,L=4200mm</t>
  </si>
  <si>
    <t>3100mm×2700mm×150mm</t>
  </si>
  <si>
    <t>门槛与门同宽,详见建筑专业图纸</t>
  </si>
  <si>
    <t>档鼠板与门同宽,详见建筑专业图纸</t>
  </si>
  <si>
    <t>DN200,L=250mm</t>
  </si>
  <si>
    <t>拆除钢管</t>
  </si>
  <si>
    <t>DN200,L=10900mm</t>
  </si>
  <si>
    <t>拆除阀门井</t>
  </si>
  <si>
    <t>1000×850,H=2000</t>
  </si>
  <si>
    <t>拆除阀门井尺寸以实际为主</t>
  </si>
  <si>
    <t>拆除倒流防止器</t>
  </si>
  <si>
    <t>拆除伸缩器</t>
  </si>
  <si>
    <t>拆除闸阀</t>
  </si>
  <si>
    <t>LED灯管,2*22W,IP65
2200lm,6000K,Ra&gt;85,COS%%C&gt;0.95</t>
  </si>
  <si>
    <t>LED灯管,22W,IP65
2200lm,6000K,Ra&gt;85,COS%%C&gt;0.95</t>
  </si>
  <si>
    <t>小平圆吸顶灯</t>
  </si>
  <si>
    <t>配22W LED灯,IP67
2200lm,6000K,Ra&gt;85,COS%%C&gt;0.95</t>
  </si>
  <si>
    <t>吸顶安装</t>
  </si>
  <si>
    <t>工厂弯灯</t>
  </si>
  <si>
    <r>
      <rPr>
        <sz val="11"/>
        <color rgb="FFFF0000"/>
        <rFont val="宋体"/>
        <charset val="134"/>
        <scheme val="minor"/>
      </rPr>
      <t>附件图纸</t>
    </r>
    <r>
      <rPr>
        <sz val="11"/>
        <color theme="1"/>
        <rFont val="宋体"/>
        <charset val="134"/>
        <scheme val="minor"/>
      </rPr>
      <t>,详见:D-BZ-E-04、05</t>
    </r>
  </si>
  <si>
    <r>
      <rPr>
        <sz val="11"/>
        <color rgb="FFFF0000"/>
        <rFont val="宋体"/>
        <charset val="134"/>
        <scheme val="minor"/>
      </rPr>
      <t>附件图纸</t>
    </r>
    <r>
      <rPr>
        <sz val="11"/>
        <color theme="1"/>
        <rFont val="宋体"/>
        <charset val="134"/>
        <scheme val="minor"/>
      </rPr>
      <t>,IP55,详见:D-BZ-E-05</t>
    </r>
  </si>
  <si>
    <t>300*150 采用不锈钢隔板分隔两格,控制电缆占宽100mm
壁厚不小于2.0mm</t>
  </si>
  <si>
    <t>100*50 采用不锈钢隔板分隔两格,控制电缆占宽80mm
壁厚不小于2.0mm</t>
  </si>
  <si>
    <t>电缆编号TM-1、TM-2、DLA-1、DLA-2除外</t>
  </si>
  <si>
    <t>申请增容至160kVA</t>
  </si>
  <si>
    <t>现状380V低压配电柜相关电缆、保护管</t>
  </si>
  <si>
    <r>
      <rPr>
        <sz val="11"/>
        <color rgb="FFFF0000"/>
        <rFont val="宋体"/>
        <charset val="134"/>
        <scheme val="minor"/>
      </rPr>
      <t>附件图纸</t>
    </r>
    <r>
      <rPr>
        <sz val="11"/>
        <color theme="1"/>
        <rFont val="宋体"/>
        <charset val="134"/>
        <scheme val="minor"/>
      </rPr>
      <t>,详见:K-BZ-E-05</t>
    </r>
  </si>
  <si>
    <t>视频监控机柜,600*600*1600mm</t>
  </si>
  <si>
    <t>现状摄像机、电缆及保护管</t>
  </si>
  <si>
    <t>400万像素,12DC,网络协议:TCP/IP,防护等级IP65</t>
  </si>
  <si>
    <t>含支架、</t>
  </si>
  <si>
    <t>带红外、柔光补光、人形侦测、智能警戒等功能
400万像素,24VAC,网络协议:TCP/IP,防护等级IP65
带红外、柔光补光、人形侦测、智能警戒等功能</t>
  </si>
  <si>
    <t>220VAC—&gt;12VDC电源适配器等
含室内球罩、支架、镜头
220VAC—&gt;24VAC电源适配器等</t>
  </si>
  <si>
    <t>1200*1200*1450mm(L*W*D),详见安装大样图</t>
  </si>
  <si>
    <t>三、其它材料</t>
  </si>
  <si>
    <t>城关加压泵站 清单明细表</t>
  </si>
  <si>
    <r>
      <rPr>
        <sz val="11"/>
        <color theme="1"/>
        <rFont val="宋体"/>
        <charset val="134"/>
        <scheme val="minor"/>
      </rPr>
      <t xml:space="preserve">卧式离心泵
</t>
    </r>
    <r>
      <rPr>
        <sz val="11"/>
        <color rgb="FFFF0000"/>
        <rFont val="宋体"/>
        <charset val="134"/>
        <scheme val="minor"/>
      </rPr>
      <t>（核心产品）</t>
    </r>
  </si>
  <si>
    <t>Q=136m3/h,H=76m,N=45kW</t>
  </si>
  <si>
    <t>水泵基础详见水泵基础大样图</t>
  </si>
  <si>
    <t>DN150,δ=4.5mm,L=600mm,PN=1.0MPa</t>
  </si>
  <si>
    <t>DN200×DN150,δ=6mm,PN=1.0MPa</t>
  </si>
  <si>
    <t>每处2具,共4具</t>
  </si>
  <si>
    <t>钢管防腐除锈</t>
  </si>
  <si>
    <t>DN150,L=2000mm</t>
  </si>
  <si>
    <t>DN200,L=10800mm</t>
  </si>
  <si>
    <t>DN300,L=21000mm</t>
  </si>
  <si>
    <t>钢制同心异径</t>
  </si>
  <si>
    <t>DN150×DN125,δ=4.5mm,PN=1.0MPa</t>
  </si>
  <si>
    <t>钢制偏心异径</t>
  </si>
  <si>
    <t>钢制90°弯头</t>
  </si>
  <si>
    <t>DN150,δ=4.5mm,PN=1.0MPa</t>
  </si>
  <si>
    <t>DN150,δ=4.5mm,L=300mm,PN=1.0MPa</t>
  </si>
  <si>
    <t>拆除水泵及基础</t>
  </si>
  <si>
    <t>基础尺寸1950mm×740mm×100mm</t>
  </si>
  <si>
    <t>拆除阀门</t>
  </si>
  <si>
    <t>拆除法兰片</t>
  </si>
  <si>
    <t>DN150,L=900mm</t>
  </si>
  <si>
    <t>拆除正三通</t>
  </si>
  <si>
    <t>DN200×DN150</t>
  </si>
  <si>
    <r>
      <rPr>
        <sz val="11"/>
        <color rgb="FFFF0000"/>
        <rFont val="宋体"/>
        <charset val="134"/>
        <scheme val="minor"/>
      </rPr>
      <t>附件图纸</t>
    </r>
    <r>
      <rPr>
        <sz val="11"/>
        <color theme="1"/>
        <rFont val="宋体"/>
        <charset val="134"/>
        <scheme val="minor"/>
      </rPr>
      <t>,
详见:D-BZ-F-02、K-BZ-F-04</t>
    </r>
  </si>
  <si>
    <t>柜体采用304不锈钢材质</t>
  </si>
  <si>
    <t>室内设备基础等</t>
  </si>
  <si>
    <t>详见平面布置图</t>
  </si>
  <si>
    <t>现状30kW水泵相关电缆、保护管</t>
  </si>
  <si>
    <t>PLC控制系统 PLC</t>
  </si>
  <si>
    <t>详见:D-BZ-F-02、K-BZ-F-04
设于配电控制柜(LPA)内</t>
  </si>
  <si>
    <t>柜体工程量计入电气专业</t>
  </si>
  <si>
    <t>检测水泵进水压力</t>
  </si>
  <si>
    <t>检测水泵出水压力</t>
  </si>
  <si>
    <t>南山加压站 清单明细表</t>
  </si>
  <si>
    <t>Q=50m3/h,H=92m,运行功率30kw,
(单泵Q=50m3/h,H=92m,N=30kW)</t>
  </si>
  <si>
    <t>一用一备</t>
  </si>
  <si>
    <t>DN200 ,P=1.0MPa</t>
  </si>
  <si>
    <t>DN200,δ=3.0mm</t>
  </si>
  <si>
    <t xml:space="preserve">DN150,P=1.60MPa </t>
  </si>
  <si>
    <t>复合式排气阀</t>
  </si>
  <si>
    <t>DN25CARX-1.0</t>
  </si>
  <si>
    <t>需管道通水且无积气后,关闭阀门
再开启设备。</t>
  </si>
  <si>
    <t>DN200,δ=3.0mm,L=1500mm,PN=1.0MPa</t>
  </si>
  <si>
    <t>DN200,δ=3.0mm,L=1700mm,PN=1.0MPa</t>
  </si>
  <si>
    <t>DN150,δ=2.5mm,L=100mm,PN=1.6MPa</t>
  </si>
  <si>
    <t>DN150,δ=2.5mm,L=400mm,PN=1.6MPa</t>
  </si>
  <si>
    <t>DN150,δ=2.5mm,L=200mm,PN=1.6MPa</t>
  </si>
  <si>
    <t>DN200,δ=3mm,L=950mm,PN=1.0MPa</t>
  </si>
  <si>
    <t>新建阀门井</t>
  </si>
  <si>
    <t>2830×1280,H=1550</t>
  </si>
  <si>
    <t>轻型井盖5片
详见结构</t>
  </si>
  <si>
    <t>每处2具</t>
  </si>
  <si>
    <t>2650mm×1600mm×200mm</t>
  </si>
  <si>
    <t>挡鼠板与门同宽</t>
  </si>
  <si>
    <t>DN200,δ=3.0mm,L=4700mm,PN=1.0MPa</t>
  </si>
  <si>
    <t>DN150,δ=3.0mm,L=500mm,PN=1.6MPa</t>
  </si>
  <si>
    <t>拆除水泵基础</t>
  </si>
  <si>
    <t>拆除尺寸以实际为主</t>
  </si>
  <si>
    <t>动力配电箱 DLA</t>
  </si>
  <si>
    <r>
      <rPr>
        <sz val="11"/>
        <color rgb="FFFF0000"/>
        <rFont val="宋体"/>
        <charset val="134"/>
        <scheme val="minor"/>
      </rPr>
      <t>附件图纸</t>
    </r>
    <r>
      <rPr>
        <sz val="11"/>
        <color theme="1"/>
        <rFont val="宋体"/>
        <charset val="134"/>
        <scheme val="minor"/>
      </rPr>
      <t>,IP55,详见:D-BZ-G-02</t>
    </r>
  </si>
  <si>
    <r>
      <rPr>
        <sz val="11"/>
        <color rgb="FFFF0000"/>
        <rFont val="宋体"/>
        <charset val="134"/>
        <scheme val="minor"/>
      </rPr>
      <t>附件图纸</t>
    </r>
    <r>
      <rPr>
        <sz val="11"/>
        <color theme="1"/>
        <rFont val="宋体"/>
        <charset val="134"/>
        <scheme val="minor"/>
      </rPr>
      <t>,
详见:D-BZ-G-03、04</t>
    </r>
  </si>
  <si>
    <t>箱体采用304不锈钢材质
落地安装,IP55
柜体采用304不锈钢材质</t>
  </si>
  <si>
    <t>内装设100A断路器以及移动发电车插口,IP55,由移动发电车厂家提供</t>
  </si>
  <si>
    <t>挂墙安装,顶边距地1.6米</t>
  </si>
  <si>
    <t xml:space="preserve">室内照明主要设备 </t>
  </si>
  <si>
    <t>详见:照明主要设备表</t>
  </si>
  <si>
    <t>动力配电箱,500*300*600mm</t>
  </si>
  <si>
    <t>水泵变频控制柜,800*600*2200mm</t>
  </si>
  <si>
    <t>PLC控制柜,800*600*2200mm</t>
  </si>
  <si>
    <r>
      <rPr>
        <sz val="11"/>
        <color rgb="FFFF0000"/>
        <rFont val="宋体"/>
        <charset val="134"/>
        <scheme val="minor"/>
      </rPr>
      <t>附件图纸</t>
    </r>
    <r>
      <rPr>
        <sz val="11"/>
        <color theme="1"/>
        <rFont val="宋体"/>
        <charset val="134"/>
        <scheme val="minor"/>
      </rPr>
      <t>,详见:K-BZ-G-04</t>
    </r>
  </si>
  <si>
    <t>测量口径:DN200,PN=1.0MPa,电源:~220VAC
测量范围:0~60m3/h,配置MODBUS通讯接口
测量精度不低于0.5级
变送器防护等级IP65,传感器防护等级IP68</t>
  </si>
  <si>
    <t>柜体采用304不锈钢材质
检测泵站进水总管瞬时流量、累积流量
配套仪表箱(400*300*500),IP55
挂墙安装,底边距地1.1m,
箱体采用304不锈钢材质</t>
  </si>
  <si>
    <t>长坑加压泵站 清单明细表</t>
  </si>
  <si>
    <t>Q=24m3/h,H=48m,N=3kW
(水泵两用一备,单泵Q=12m3/h,H=48m,N=3kW)</t>
  </si>
  <si>
    <t>两用一备</t>
  </si>
  <si>
    <t>安装于进水管和出水管</t>
  </si>
  <si>
    <t>DN100,δ=2.0mm,L=1850mm,PN=1.0MPa</t>
  </si>
  <si>
    <t>DN100,δ=2.0mm,L=550mm,PN=1.0MPa</t>
  </si>
  <si>
    <t>DN100,δ=2.0mm,L=140mm,PN=1.0MPa</t>
  </si>
  <si>
    <t>DN100,δ=2.0mm,L=110mm,PN=1.0MPa</t>
  </si>
  <si>
    <t>1900mm×700mm×200mm</t>
  </si>
  <si>
    <t>做法详见结构</t>
  </si>
  <si>
    <t>DN100,δ=2.0mm,L=2400mm</t>
  </si>
  <si>
    <t>LED灯管 2*28W,IP65
2800lm,6000K,Ra&gt;85,COS%%C&gt;0.95</t>
  </si>
  <si>
    <t>梁下吸顶安装
自带蓄电池,应急时间180min</t>
  </si>
  <si>
    <t>LED灯管 28W,IP65
2800lm,6000K,Ra&gt;85,COS%%C&gt;0.95</t>
  </si>
  <si>
    <r>
      <rPr>
        <sz val="11"/>
        <color rgb="FFFF0000"/>
        <rFont val="宋体"/>
        <charset val="134"/>
        <scheme val="minor"/>
      </rPr>
      <t>附件图纸</t>
    </r>
    <r>
      <rPr>
        <sz val="11"/>
        <color theme="1"/>
        <rFont val="宋体"/>
        <charset val="134"/>
        <scheme val="minor"/>
      </rPr>
      <t>,IP55,详见:D-BZ-H-02</t>
    </r>
  </si>
  <si>
    <t>设备厂家配套提供
详见:D-BZ-H-03,K-BZ-H-04</t>
  </si>
  <si>
    <t>内装设63A断路器以及移动发电车插口,IP55,由移动发电车厂家提供</t>
  </si>
  <si>
    <t>箱体采用304不锈钢材质</t>
  </si>
  <si>
    <t>动力配电箱,500*300*800</t>
  </si>
  <si>
    <t>水泵机组配电控制柜,600*400*1400mm</t>
  </si>
  <si>
    <t>成套加压供水设备控制系统及仪表</t>
  </si>
  <si>
    <t>详见:D-BZ-H-03,K-BZ-H-04
设于配电控制柜(LPA)内</t>
  </si>
  <si>
    <t>检测水泵机组二进水压力</t>
  </si>
  <si>
    <t>检测水泵机组二出水压力</t>
  </si>
  <si>
    <t>检测水泵机组二出水瞬时流量、累积流量
配套仪表箱(400*300*500),IP55
挂墙安装,底边距地1.1m,
箱体采用304不锈钢材质</t>
  </si>
  <si>
    <t>400万像素,24VAC,网络协议:TCP/IP,防护等级IP65
带红外、柔光补光、人形侦测、智能警戒等功能
含室内球罩、支架、镜头、220VAC—&gt;24VAC电源适配器等</t>
  </si>
  <si>
    <t>泵房上层、下层平面各设一套</t>
  </si>
  <si>
    <t>设备厂家配套提供并安装</t>
  </si>
  <si>
    <t>荆东240平台加压泵站 清单明细表</t>
  </si>
  <si>
    <t>Q=50m3/h,H=50m,水泵机组两用一备
(单泵Q=25m3/h,H=50m,N=5.5kW)</t>
  </si>
  <si>
    <t>全变频</t>
  </si>
  <si>
    <t>DN150,δ=2.8mm,PN=1.0MPa</t>
  </si>
  <si>
    <t>不锈钢同心异径</t>
  </si>
  <si>
    <t>DN200×DN150,δ=2.8mm,PN=1.0MPa</t>
  </si>
  <si>
    <t>DN150,δ=2.5mm,L=200mm,PN=1.0MPa</t>
  </si>
  <si>
    <t>DN150,δ=2.5mm,L=600mm,PN=1.0MPa</t>
  </si>
  <si>
    <t>DN200,δ=3.0mm,L=310mm,PN=1.0MPa</t>
  </si>
  <si>
    <t>DN200,δ=3.0mm,L=560mm,PN=1.0MPa</t>
  </si>
  <si>
    <t>DN150,δ=2.5mm,L=800mm,PN=1.0MPa</t>
  </si>
  <si>
    <t>1600mm×2700mm×300mm</t>
  </si>
  <si>
    <t>详见结构</t>
  </si>
  <si>
    <t>每处2具,共2具</t>
  </si>
  <si>
    <t>DN50 PN=1.0MPa</t>
  </si>
  <si>
    <t>钢制排气三通</t>
  </si>
  <si>
    <t xml:space="preserve">DN150×50 δ=2.5mm </t>
  </si>
  <si>
    <t>法兰盘</t>
  </si>
  <si>
    <t>软密封闸阀</t>
  </si>
  <si>
    <t>Z45X-16 DN50</t>
  </si>
  <si>
    <t>其中基础尺寸1600mm×900mm×150mm</t>
  </si>
  <si>
    <t>DN200,L=9000mm</t>
  </si>
  <si>
    <t>拆除电动蝶阀</t>
  </si>
  <si>
    <t>DN125</t>
  </si>
  <si>
    <t>拆除管道过滤器</t>
  </si>
  <si>
    <t>G</t>
  </si>
  <si>
    <t>H</t>
  </si>
  <si>
    <t>I</t>
  </si>
  <si>
    <t>同心异径</t>
  </si>
  <si>
    <t>DN200×125</t>
  </si>
  <si>
    <t>J</t>
  </si>
  <si>
    <t>DN200×150</t>
  </si>
  <si>
    <t>K</t>
  </si>
  <si>
    <t xml:space="preserve">拆除钢管 </t>
  </si>
  <si>
    <t>DN125 L=6000mm</t>
  </si>
  <si>
    <t>L</t>
  </si>
  <si>
    <t>DN150 L=6000mm</t>
  </si>
  <si>
    <r>
      <rPr>
        <sz val="11"/>
        <color rgb="FFFF0000"/>
        <rFont val="宋体"/>
        <charset val="134"/>
        <scheme val="minor"/>
      </rPr>
      <t>附件图纸</t>
    </r>
    <r>
      <rPr>
        <sz val="11"/>
        <color theme="1"/>
        <rFont val="宋体"/>
        <charset val="134"/>
        <scheme val="minor"/>
      </rPr>
      <t>,IP55,详见:D-BZ-I-02</t>
    </r>
  </si>
  <si>
    <t>设备厂家配套提供
详见:D-BZ-I-03,K-BZ-I-04</t>
  </si>
  <si>
    <t>内装设50A断路器以及移动发电车插口,IP55,由移动发电车厂家提供</t>
  </si>
  <si>
    <t>详见:D-BZ-I-05</t>
  </si>
  <si>
    <t>动力配电箱,300*200*200</t>
  </si>
  <si>
    <t>详见:D-BZ-I-03,K-BZ-I-04
设于配电控制柜(LPA)内</t>
  </si>
  <si>
    <t>检测水泵机组出水瞬时流量、累积流量
配套仪表箱(400*300*500),IP55
挂墙安装,底边距地1.1m,
箱体采用304不锈钢材质</t>
  </si>
  <si>
    <t>下洋加压泵站 清单明细表</t>
  </si>
  <si>
    <t>Q=360m3/h,H=85m,水泵机组三用一备
(单泵Q=120m3/h,H=85m,N=37kW)</t>
  </si>
  <si>
    <t>DN400,δ=5.0mm,L=500mm,PN=1.0MPa</t>
  </si>
  <si>
    <t>DN400,δ=5.0mm,PN=1.0MPa</t>
  </si>
  <si>
    <t>DN400×DN350,δ=5.0mm,PN=1.0MPa</t>
  </si>
  <si>
    <t>DN350,δ=5.0mm,L=100mm,PN=1.0MPa</t>
  </si>
  <si>
    <t>DN350,PN=1.0MPa</t>
  </si>
  <si>
    <t>DN300,δ=4.5mm,L=100mm,PN=1.6MPa</t>
  </si>
  <si>
    <t>DN400×DN300,δ=5.0mm,PN=1.6MPa</t>
  </si>
  <si>
    <t>DN400,δ=5.0mm,PN=1.6MPa</t>
  </si>
  <si>
    <t>DN400,δ=5.0mm,L=500mm,PN=1.6MPa</t>
  </si>
  <si>
    <t>DN400,PN=1.6MPa</t>
  </si>
  <si>
    <t>DN400,PN=1.6MPa,D943H</t>
  </si>
  <si>
    <t>2000mm×2000mm,H=1500mm</t>
  </si>
  <si>
    <t>1500mm×2000mm,H=1500mm</t>
  </si>
  <si>
    <t>3500mm×2000mm×300mm</t>
  </si>
  <si>
    <t>DN300~DN400</t>
  </si>
  <si>
    <t>拆除设备及基础</t>
  </si>
  <si>
    <t>拆除阀门井尺寸以实际为准</t>
  </si>
  <si>
    <t>配电控制柜 LPA1、2</t>
  </si>
  <si>
    <r>
      <rPr>
        <sz val="11"/>
        <color rgb="FFFF0000"/>
        <rFont val="宋体"/>
        <charset val="134"/>
        <scheme val="minor"/>
      </rPr>
      <t>附件图纸</t>
    </r>
    <r>
      <rPr>
        <sz val="11"/>
        <color theme="1"/>
        <rFont val="宋体"/>
        <charset val="134"/>
        <scheme val="minor"/>
      </rPr>
      <t>,详见:D-BZ-J-02、03</t>
    </r>
  </si>
  <si>
    <t>柜体采用304不锈钢材质
配套所有配件及托臂,
均采用304不锈钢材质</t>
  </si>
  <si>
    <t>水泵配电控制柜,1000*600*2200mm</t>
  </si>
  <si>
    <t>电缆</t>
  </si>
  <si>
    <t>现状水泵机组相关电缆</t>
  </si>
  <si>
    <r>
      <rPr>
        <sz val="11"/>
        <color rgb="FFFF0000"/>
        <rFont val="宋体"/>
        <charset val="134"/>
        <scheme val="minor"/>
      </rPr>
      <t>附件图纸</t>
    </r>
    <r>
      <rPr>
        <sz val="11"/>
        <color theme="1"/>
        <rFont val="宋体"/>
        <charset val="134"/>
        <scheme val="minor"/>
      </rPr>
      <t>,详见:K-BZ-J-05</t>
    </r>
  </si>
  <si>
    <t>测量口径:DN400,PN=1.6MPa,电源:~220VAC
测量范围:0~440m3/h,配置MODBUS通讯接口
测量精度不低于0.5级
变送器防护等级IP65,传感器防护等级IP68</t>
  </si>
  <si>
    <t>柜体采用304不锈钢材质
检测泵站出水总管瞬时流量、累积流量
配套仪表箱(400*300*500),IP55
挂墙安装,底边距地1.1m,
箱体采用304不锈钢材质</t>
  </si>
  <si>
    <t>压力变送器 PIT1、2</t>
  </si>
  <si>
    <t>压力变送器 PIT3</t>
  </si>
  <si>
    <t>东泉加压泵站 清单明细表</t>
  </si>
  <si>
    <t>Q=85m3/h,H=115m,水泵机组两用一备
(单泵Q=42.5m3/h,H=115m,N=18.5kW)</t>
  </si>
  <si>
    <t>DN200×DN150,δ=3.5mm,PN=1.6MPa</t>
  </si>
  <si>
    <t>DN200,δ=3.5mm,L=300mm,PN=1.6MPa</t>
  </si>
  <si>
    <t>DN200,PN=1.6MPa</t>
  </si>
  <si>
    <t>DN200,PN=1.6MPa,D943H</t>
  </si>
  <si>
    <t>双法兰短管</t>
  </si>
  <si>
    <t>DN200,δ=3.5mm,L=100mm,PN=1.6MPa</t>
  </si>
  <si>
    <t>2200mm×1900mm×400mm</t>
  </si>
  <si>
    <t>阀门基础</t>
  </si>
  <si>
    <t>400mm×400mm×400mm</t>
  </si>
  <si>
    <t>DN150~DN200</t>
  </si>
  <si>
    <t>拆除前后门</t>
  </si>
  <si>
    <t>拆除门尺寸以实际为准</t>
  </si>
  <si>
    <r>
      <rPr>
        <sz val="11"/>
        <color rgb="FFFF0000"/>
        <rFont val="宋体"/>
        <charset val="134"/>
        <scheme val="minor"/>
      </rPr>
      <t>附件图纸</t>
    </r>
    <r>
      <rPr>
        <sz val="11"/>
        <color theme="1"/>
        <rFont val="宋体"/>
        <charset val="134"/>
        <scheme val="minor"/>
      </rPr>
      <t>,IP55,详见:D-BZ-K-02</t>
    </r>
  </si>
  <si>
    <r>
      <rPr>
        <sz val="11"/>
        <color rgb="FFFF0000"/>
        <rFont val="宋体"/>
        <charset val="134"/>
        <scheme val="minor"/>
      </rPr>
      <t>附件图纸</t>
    </r>
    <r>
      <rPr>
        <sz val="11"/>
        <color theme="1"/>
        <rFont val="宋体"/>
        <charset val="134"/>
        <scheme val="minor"/>
      </rPr>
      <t>,
详见:D-BZ-K-03、04,K-BZ-K-05</t>
    </r>
  </si>
  <si>
    <t>内装设160A断路器以及移动发电车插口,IP55,由移动发电车厂家提供</t>
  </si>
  <si>
    <t>水泵配电控制柜,800*600*1600mm</t>
  </si>
  <si>
    <t>详见:D-BZ-K-03、04,K-BZ-K-05</t>
  </si>
  <si>
    <t>设于配电控制柜(LPA)内
测量口径:DN200,PN=1.6MPa,电源:~220VAC
测量范围:0~110m3/h,配置MODBUS通讯接口
测量精度不低于0.5级
变送器防护等级IP65,传感器防护等级IP68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</si>
</sst>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39">
    <font>
      <sz val="11"/>
      <color theme="1"/>
      <name val="宋体"/>
      <charset val="134"/>
      <scheme val="minor"/>
    </font>
    <font>
      <b/>
      <sz val="14"/>
      <color rgb="FFFFFFFF"/>
      <name val="Microsoft YaHei"/>
      <charset val="134"/>
    </font>
    <font>
      <b/>
      <sz val="11"/>
      <color rgb="FFFFFFFF"/>
      <name val="Microsoft YaHei"/>
      <charset val="134"/>
    </font>
    <font>
      <b/>
      <sz val="11"/>
      <color rgb="FF000000"/>
      <name val="Microsoft YaHei"/>
      <charset val="134"/>
    </font>
    <font>
      <sz val="10"/>
      <name val="Microsoft YaHei"/>
      <charset val="134"/>
    </font>
    <font>
      <b/>
      <sz val="10"/>
      <name val="Microsoft YaHei"/>
      <charset val="134"/>
    </font>
    <font>
      <sz val="11"/>
      <color rgb="FFFF0000"/>
      <name val="宋体"/>
      <charset val="134"/>
      <scheme val="minor"/>
    </font>
    <font>
      <b/>
      <sz val="11"/>
      <name val="Microsoft YaHei"/>
      <charset val="134"/>
    </font>
    <font>
      <b/>
      <sz val="12"/>
      <name val="Microsoft YaHei"/>
      <charset val="134"/>
    </font>
    <font>
      <i/>
      <sz val="9"/>
      <color rgb="FF808080"/>
      <name val="Microsoft YaHei"/>
      <charset val="134"/>
    </font>
    <font>
      <sz val="10"/>
      <name val="Arial"/>
      <charset val="0"/>
    </font>
    <font>
      <sz val="10"/>
      <name val="宋体"/>
      <charset val="0"/>
    </font>
    <font>
      <strike/>
      <sz val="11"/>
      <color rgb="FFFF0000"/>
      <name val="宋体"/>
      <charset val="134"/>
      <scheme val="minor"/>
    </font>
    <font>
      <sz val="11"/>
      <name val="Microsoft YaHei"/>
      <charset val="134"/>
    </font>
    <font>
      <sz val="11"/>
      <name val="宋体"/>
      <charset val="134"/>
      <scheme val="minor"/>
    </font>
    <font>
      <b/>
      <sz val="14"/>
      <color theme="0"/>
      <name val="Microsoft YaHei"/>
      <charset val="134"/>
    </font>
    <font>
      <sz val="11"/>
      <color theme="0"/>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0"/>
    </font>
    <font>
      <strike/>
      <sz val="11"/>
      <color theme="1"/>
      <name val="宋体"/>
      <charset val="134"/>
      <scheme val="minor"/>
    </font>
  </fonts>
  <fills count="38">
    <fill>
      <patternFill patternType="none"/>
    </fill>
    <fill>
      <patternFill patternType="gray125"/>
    </fill>
    <fill>
      <patternFill patternType="solid">
        <fgColor rgb="FF1F4E79"/>
        <bgColor indexed="64"/>
      </patternFill>
    </fill>
    <fill>
      <patternFill patternType="solid">
        <fgColor rgb="FF2E75B6"/>
        <bgColor indexed="64"/>
      </patternFill>
    </fill>
    <fill>
      <patternFill patternType="solid">
        <fgColor rgb="FFD9E1F2"/>
        <bgColor indexed="64"/>
      </patternFill>
    </fill>
    <fill>
      <patternFill patternType="solid">
        <fgColor rgb="FFFCE4D6"/>
        <bgColor indexed="64"/>
      </patternFill>
    </fill>
    <fill>
      <patternFill patternType="solid">
        <fgColor rgb="FFFFD96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style="thin">
        <color rgb="FFB0B0B0"/>
      </left>
      <right style="thin">
        <color rgb="FFB0B0B0"/>
      </right>
      <top style="thin">
        <color rgb="FFB0B0B0"/>
      </top>
      <bottom/>
      <diagonal/>
    </border>
    <border>
      <left style="thin">
        <color rgb="FFB0B0B0"/>
      </left>
      <right style="thin">
        <color rgb="FFB0B0B0"/>
      </right>
      <top/>
      <bottom/>
      <diagonal/>
    </border>
    <border>
      <left style="thin">
        <color rgb="FFB0B0B0"/>
      </left>
      <right style="thin">
        <color rgb="FFB0B0B0"/>
      </right>
      <top/>
      <bottom style="thin">
        <color rgb="FFB0B0B0"/>
      </bottom>
      <diagonal/>
    </border>
    <border>
      <left style="thin">
        <color auto="1"/>
      </left>
      <right style="thin">
        <color auto="1"/>
      </right>
      <top style="thin">
        <color auto="1"/>
      </top>
      <bottom style="thin">
        <color auto="1"/>
      </bottom>
      <diagonal/>
    </border>
    <border>
      <left style="thin">
        <color rgb="FFB0B0B0"/>
      </left>
      <right/>
      <top/>
      <bottom/>
      <diagonal/>
    </border>
    <border>
      <left/>
      <right style="thin">
        <color rgb="FFB0B0B0"/>
      </right>
      <top/>
      <bottom/>
      <diagonal/>
    </border>
    <border>
      <left style="thin">
        <color rgb="FFB0B0B0"/>
      </left>
      <right/>
      <top/>
      <bottom style="thin">
        <color rgb="FFB0B0B0"/>
      </bottom>
      <diagonal/>
    </border>
    <border>
      <left/>
      <right/>
      <top/>
      <bottom style="thin">
        <color rgb="FFB0B0B0"/>
      </bottom>
      <diagonal/>
    </border>
    <border>
      <left/>
      <right style="thin">
        <color rgb="FFB0B0B0"/>
      </right>
      <top/>
      <bottom style="thin">
        <color rgb="FFB0B0B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7" borderId="2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3" applyNumberFormat="0" applyFill="0" applyAlignment="0" applyProtection="0">
      <alignment vertical="center"/>
    </xf>
    <xf numFmtId="0" fontId="24" fillId="0" borderId="23" applyNumberFormat="0" applyFill="0" applyAlignment="0" applyProtection="0">
      <alignment vertical="center"/>
    </xf>
    <xf numFmtId="0" fontId="25" fillId="0" borderId="24" applyNumberFormat="0" applyFill="0" applyAlignment="0" applyProtection="0">
      <alignment vertical="center"/>
    </xf>
    <xf numFmtId="0" fontId="25" fillId="0" borderId="0" applyNumberFormat="0" applyFill="0" applyBorder="0" applyAlignment="0" applyProtection="0">
      <alignment vertical="center"/>
    </xf>
    <xf numFmtId="0" fontId="26" fillId="8" borderId="25" applyNumberFormat="0" applyAlignment="0" applyProtection="0">
      <alignment vertical="center"/>
    </xf>
    <xf numFmtId="0" fontId="27" fillId="9" borderId="26" applyNumberFormat="0" applyAlignment="0" applyProtection="0">
      <alignment vertical="center"/>
    </xf>
    <xf numFmtId="0" fontId="28" fillId="9" borderId="25" applyNumberFormat="0" applyAlignment="0" applyProtection="0">
      <alignment vertical="center"/>
    </xf>
    <xf numFmtId="0" fontId="29" fillId="10" borderId="27" applyNumberFormat="0" applyAlignment="0" applyProtection="0">
      <alignment vertical="center"/>
    </xf>
    <xf numFmtId="0" fontId="30" fillId="0" borderId="28" applyNumberFormat="0" applyFill="0" applyAlignment="0" applyProtection="0">
      <alignment vertical="center"/>
    </xf>
    <xf numFmtId="0" fontId="31" fillId="0" borderId="29" applyNumberFormat="0" applyFill="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6" fillId="35" borderId="0" applyNumberFormat="0" applyBorder="0" applyAlignment="0" applyProtection="0">
      <alignment vertical="center"/>
    </xf>
    <xf numFmtId="0" fontId="36" fillId="36" borderId="0" applyNumberFormat="0" applyBorder="0" applyAlignment="0" applyProtection="0">
      <alignment vertical="center"/>
    </xf>
    <xf numFmtId="0" fontId="35" fillId="37" borderId="0" applyNumberFormat="0" applyBorder="0" applyAlignment="0" applyProtection="0">
      <alignment vertical="center"/>
    </xf>
  </cellStyleXfs>
  <cellXfs count="84">
    <xf numFmtId="0" fontId="0" fillId="0" borderId="0" xfId="0"/>
    <xf numFmtId="0" fontId="0" fillId="0" borderId="0" xfId="0" applyAlignment="1">
      <alignment horizontal="center" vertical="center"/>
    </xf>
    <xf numFmtId="0" fontId="1" fillId="2"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4" fillId="0" borderId="1" xfId="0" applyNumberFormat="1" applyFont="1" applyBorder="1" applyAlignment="1">
      <alignment horizontal="center" vertical="center" wrapText="1"/>
    </xf>
    <xf numFmtId="0" fontId="0"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176" fontId="5" fillId="5" borderId="1"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6" fillId="0" borderId="1" xfId="0" applyFont="1" applyBorder="1" applyAlignment="1">
      <alignment horizontal="left" vertical="center" wrapText="1"/>
    </xf>
    <xf numFmtId="0" fontId="0" fillId="0" borderId="5" xfId="0" applyBorder="1" applyAlignment="1">
      <alignment horizontal="center" vertical="center" wrapText="1"/>
    </xf>
    <xf numFmtId="176" fontId="4" fillId="0" borderId="5"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0" fillId="0" borderId="7" xfId="0" applyBorder="1" applyAlignment="1">
      <alignment horizontal="center" vertical="center" wrapText="1"/>
    </xf>
    <xf numFmtId="176" fontId="4" fillId="0" borderId="7" xfId="0" applyNumberFormat="1" applyFont="1" applyBorder="1" applyAlignment="1">
      <alignment horizontal="center" vertical="center" wrapText="1"/>
    </xf>
    <xf numFmtId="0" fontId="7" fillId="6" borderId="1" xfId="0" applyFont="1" applyFill="1" applyBorder="1" applyAlignment="1">
      <alignment horizontal="left" vertical="center" wrapText="1"/>
    </xf>
    <xf numFmtId="176" fontId="8" fillId="6" borderId="1" xfId="0" applyNumberFormat="1" applyFont="1" applyFill="1" applyBorder="1" applyAlignment="1">
      <alignment horizontal="center" vertical="center" wrapText="1"/>
    </xf>
    <xf numFmtId="0" fontId="9" fillId="0" borderId="0" xfId="0" applyFont="1"/>
    <xf numFmtId="0" fontId="9" fillId="0" borderId="0" xfId="0" applyFont="1" applyAlignment="1">
      <alignment horizontal="left" vertical="center" wrapText="1"/>
    </xf>
    <xf numFmtId="0" fontId="0" fillId="0" borderId="0" xfId="0" applyAlignment="1">
      <alignment horizontal="center"/>
    </xf>
    <xf numFmtId="0" fontId="0" fillId="0" borderId="5" xfId="0" applyBorder="1" applyAlignment="1">
      <alignment horizontal="left" vertical="center" wrapText="1"/>
    </xf>
    <xf numFmtId="0" fontId="0" fillId="0" borderId="6" xfId="0" applyBorder="1" applyAlignment="1">
      <alignment horizontal="center" vertical="center" wrapText="1"/>
    </xf>
    <xf numFmtId="0" fontId="4" fillId="0" borderId="5" xfId="0" applyFont="1" applyBorder="1" applyAlignment="1">
      <alignment vertical="center" wrapText="1"/>
    </xf>
    <xf numFmtId="176" fontId="4" fillId="0" borderId="6"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9" fillId="0" borderId="0" xfId="0" applyFont="1" applyAlignment="1">
      <alignment horizontal="center" vertical="center" wrapText="1"/>
    </xf>
    <xf numFmtId="0" fontId="10" fillId="0" borderId="8" xfId="0" applyNumberFormat="1" applyFont="1" applyFill="1" applyBorder="1" applyAlignment="1" applyProtection="1">
      <alignment horizontal="center" vertical="center" wrapText="1"/>
    </xf>
    <xf numFmtId="0" fontId="11" fillId="0" borderId="8" xfId="0" applyNumberFormat="1" applyFont="1" applyFill="1" applyBorder="1" applyAlignment="1" applyProtection="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2" fillId="0" borderId="1" xfId="0" applyFont="1" applyBorder="1" applyAlignment="1">
      <alignment horizontal="left" vertical="center" wrapText="1"/>
    </xf>
    <xf numFmtId="0" fontId="0" fillId="0" borderId="7" xfId="0" applyBorder="1" applyAlignment="1">
      <alignment horizontal="left" vertical="center" wrapText="1"/>
    </xf>
    <xf numFmtId="0" fontId="13" fillId="0" borderId="1" xfId="0" applyFont="1" applyBorder="1" applyAlignment="1">
      <alignment horizontal="center" vertical="center" wrapText="1"/>
    </xf>
    <xf numFmtId="0" fontId="4" fillId="0" borderId="5" xfId="0" applyFont="1" applyBorder="1" applyAlignment="1">
      <alignment horizontal="center" vertical="center"/>
    </xf>
    <xf numFmtId="176" fontId="4" fillId="0" borderId="2"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0" fontId="14" fillId="0" borderId="1" xfId="0" applyFont="1" applyBorder="1" applyAlignment="1">
      <alignment horizontal="left" vertical="center" wrapText="1"/>
    </xf>
    <xf numFmtId="0" fontId="12" fillId="0" borderId="5" xfId="0" applyFont="1" applyBorder="1" applyAlignment="1">
      <alignment horizontal="left" vertical="center" wrapText="1"/>
    </xf>
    <xf numFmtId="0" fontId="0" fillId="0" borderId="9" xfId="0" applyBorder="1" applyAlignment="1">
      <alignment vertical="center" wrapText="1"/>
    </xf>
    <xf numFmtId="0" fontId="0" fillId="0" borderId="0"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15" fillId="2" borderId="14" xfId="0" applyFont="1" applyFill="1" applyBorder="1" applyAlignment="1">
      <alignment horizontal="center" vertical="center" wrapText="1"/>
    </xf>
    <xf numFmtId="0" fontId="16" fillId="0" borderId="15" xfId="0" applyFont="1" applyBorder="1"/>
    <xf numFmtId="0" fontId="16" fillId="0" borderId="16" xfId="0" applyFont="1" applyBorder="1"/>
    <xf numFmtId="0" fontId="3" fillId="0" borderId="17" xfId="0" applyFont="1" applyBorder="1" applyAlignment="1">
      <alignment horizontal="center" vertical="center"/>
    </xf>
    <xf numFmtId="0" fontId="17" fillId="0" borderId="8" xfId="0" applyFont="1" applyBorder="1" applyAlignment="1">
      <alignment horizontal="left" vertical="center" wrapText="1"/>
    </xf>
    <xf numFmtId="0" fontId="0" fillId="0" borderId="8" xfId="0" applyFont="1" applyBorder="1" applyAlignment="1">
      <alignment wrapText="1"/>
    </xf>
    <xf numFmtId="0" fontId="0" fillId="0" borderId="18" xfId="0" applyFont="1" applyBorder="1" applyAlignment="1">
      <alignment wrapText="1"/>
    </xf>
    <xf numFmtId="0" fontId="2" fillId="3" borderId="1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176" fontId="4" fillId="0" borderId="8" xfId="0" applyNumberFormat="1" applyFont="1" applyBorder="1" applyAlignment="1">
      <alignment horizontal="center" vertical="center" wrapText="1"/>
    </xf>
    <xf numFmtId="176" fontId="4" fillId="0" borderId="18" xfId="0" applyNumberFormat="1" applyFont="1" applyBorder="1" applyAlignment="1">
      <alignment horizontal="center" vertical="center" wrapText="1"/>
    </xf>
    <xf numFmtId="0" fontId="4" fillId="0" borderId="19" xfId="0" applyFont="1" applyBorder="1" applyAlignment="1">
      <alignment horizontal="center" vertical="center" wrapText="1"/>
    </xf>
    <xf numFmtId="176" fontId="4" fillId="0" borderId="19" xfId="0" applyNumberFormat="1" applyFont="1" applyBorder="1" applyAlignment="1">
      <alignment horizontal="center" vertical="center" wrapText="1"/>
    </xf>
    <xf numFmtId="0" fontId="7" fillId="5" borderId="20" xfId="0" applyFont="1" applyFill="1" applyBorder="1" applyAlignment="1">
      <alignment horizontal="center" vertical="center" wrapText="1"/>
    </xf>
    <xf numFmtId="0" fontId="7" fillId="5" borderId="21" xfId="0" applyFont="1" applyFill="1" applyBorder="1" applyAlignment="1">
      <alignment horizontal="center" vertical="center" wrapText="1"/>
    </xf>
    <xf numFmtId="176" fontId="7" fillId="5" borderId="2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3" Type="http://schemas.openxmlformats.org/officeDocument/2006/relationships/styles" Target="styles.xml"/><Relationship Id="rId62" Type="http://schemas.openxmlformats.org/officeDocument/2006/relationships/sharedStrings" Target="sharedStrings.xml"/><Relationship Id="rId61" Type="http://schemas.openxmlformats.org/officeDocument/2006/relationships/theme" Target="theme/theme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3"/>
  <sheetViews>
    <sheetView tabSelected="1" view="pageBreakPreview" zoomScaleNormal="100" workbookViewId="0">
      <selection activeCell="B2" sqref="B2:F2"/>
    </sheetView>
  </sheetViews>
  <sheetFormatPr defaultColWidth="9" defaultRowHeight="13.5" outlineLevelCol="5"/>
  <cols>
    <col min="1" max="1" width="21.5" customWidth="1"/>
    <col min="2" max="2" width="23.5" customWidth="1"/>
    <col min="3" max="3" width="16" customWidth="1"/>
    <col min="4" max="4" width="24.25" customWidth="1"/>
    <col min="5" max="5" width="20.25" customWidth="1"/>
    <col min="6" max="6" width="16" customWidth="1"/>
  </cols>
  <sheetData>
    <row r="1" ht="30" customHeight="1" spans="1:6">
      <c r="A1" s="65" t="s">
        <v>0</v>
      </c>
      <c r="B1" s="66"/>
      <c r="C1" s="66"/>
      <c r="D1" s="66"/>
      <c r="E1" s="66"/>
      <c r="F1" s="67"/>
    </row>
    <row r="2" ht="117" customHeight="1" spans="1:6">
      <c r="A2" s="68" t="s">
        <v>1</v>
      </c>
      <c r="B2" s="69" t="s">
        <v>2</v>
      </c>
      <c r="C2" s="70"/>
      <c r="D2" s="70"/>
      <c r="E2" s="70"/>
      <c r="F2" s="71"/>
    </row>
    <row r="3" ht="15" spans="1:6">
      <c r="A3" s="72" t="s">
        <v>3</v>
      </c>
      <c r="B3" s="73" t="s">
        <v>4</v>
      </c>
      <c r="C3" s="73" t="s">
        <v>5</v>
      </c>
      <c r="D3" s="73" t="s">
        <v>6</v>
      </c>
      <c r="E3" s="73" t="s">
        <v>7</v>
      </c>
      <c r="F3" s="74" t="s">
        <v>8</v>
      </c>
    </row>
    <row r="4" ht="16.5" spans="1:6">
      <c r="A4" s="75">
        <v>1</v>
      </c>
      <c r="B4" s="76" t="s">
        <v>9</v>
      </c>
      <c r="C4" s="77">
        <f>百姓人家!C87</f>
        <v>0</v>
      </c>
      <c r="D4" s="77">
        <f>百姓人家!D87</f>
        <v>0</v>
      </c>
      <c r="E4" s="77">
        <f>百姓人家!H87</f>
        <v>0</v>
      </c>
      <c r="F4" s="78">
        <f>C4+D4+E4</f>
        <v>0</v>
      </c>
    </row>
    <row r="5" ht="16.5" spans="1:6">
      <c r="A5" s="75">
        <v>2</v>
      </c>
      <c r="B5" s="76" t="s">
        <v>10</v>
      </c>
      <c r="C5" s="77">
        <f>海西安置房!C132</f>
        <v>0</v>
      </c>
      <c r="D5" s="77">
        <f>海西安置房!D132</f>
        <v>0</v>
      </c>
      <c r="E5" s="77">
        <f>海西安置房!H132</f>
        <v>0</v>
      </c>
      <c r="F5" s="78">
        <f t="shared" ref="F5:F36" si="0">C5+D5+E5</f>
        <v>0</v>
      </c>
    </row>
    <row r="6" ht="16.5" spans="1:6">
      <c r="A6" s="75">
        <v>3</v>
      </c>
      <c r="B6" s="76" t="s">
        <v>11</v>
      </c>
      <c r="C6" s="77">
        <f>三水小区!C91</f>
        <v>0</v>
      </c>
      <c r="D6" s="77">
        <f>三水小区!D91</f>
        <v>0</v>
      </c>
      <c r="E6" s="77">
        <f>三水小区!H91</f>
        <v>0</v>
      </c>
      <c r="F6" s="78">
        <f t="shared" si="0"/>
        <v>0</v>
      </c>
    </row>
    <row r="7" ht="16.5" spans="1:6">
      <c r="A7" s="75">
        <v>4</v>
      </c>
      <c r="B7" s="76" t="s">
        <v>12</v>
      </c>
      <c r="C7" s="77">
        <f>'徐碧二村40#楼'!C90</f>
        <v>0</v>
      </c>
      <c r="D7" s="77">
        <f>'徐碧二村40#楼'!D90</f>
        <v>0</v>
      </c>
      <c r="E7" s="77">
        <f>'徐碧二村40#楼'!H90</f>
        <v>0</v>
      </c>
      <c r="F7" s="78">
        <f t="shared" si="0"/>
        <v>0</v>
      </c>
    </row>
    <row r="8" ht="16.5" spans="1:6">
      <c r="A8" s="75">
        <v>5</v>
      </c>
      <c r="B8" s="76" t="s">
        <v>13</v>
      </c>
      <c r="C8" s="77">
        <f>翁墩二村经济适用房!C90</f>
        <v>0</v>
      </c>
      <c r="D8" s="77">
        <f>翁墩二村经济适用房!D90</f>
        <v>0</v>
      </c>
      <c r="E8" s="77">
        <f>翁墩二村经济适用房!H90</f>
        <v>0</v>
      </c>
      <c r="F8" s="78">
        <f t="shared" si="0"/>
        <v>0</v>
      </c>
    </row>
    <row r="9" ht="16.5" spans="1:6">
      <c r="A9" s="75">
        <v>6</v>
      </c>
      <c r="B9" s="76" t="s">
        <v>14</v>
      </c>
      <c r="C9" s="77">
        <f>康城水都!C89</f>
        <v>0</v>
      </c>
      <c r="D9" s="77">
        <f>康城水都!D89</f>
        <v>0</v>
      </c>
      <c r="E9" s="77">
        <f>康城水都!H89</f>
        <v>0</v>
      </c>
      <c r="F9" s="78">
        <f t="shared" si="0"/>
        <v>0</v>
      </c>
    </row>
    <row r="10" ht="16.5" spans="1:6">
      <c r="A10" s="75">
        <v>7</v>
      </c>
      <c r="B10" s="76" t="s">
        <v>15</v>
      </c>
      <c r="C10" s="77">
        <f>双轮化机经济适用房!C95</f>
        <v>0</v>
      </c>
      <c r="D10" s="77">
        <f>双轮化机经济适用房!D95</f>
        <v>0</v>
      </c>
      <c r="E10" s="77">
        <f>双轮化机经济适用房!H95</f>
        <v>0</v>
      </c>
      <c r="F10" s="78">
        <f t="shared" si="0"/>
        <v>0</v>
      </c>
    </row>
    <row r="11" ht="16.5" spans="1:6">
      <c r="A11" s="75">
        <v>8</v>
      </c>
      <c r="B11" s="76" t="s">
        <v>16</v>
      </c>
      <c r="C11" s="77">
        <f>外滩一号!C118</f>
        <v>0</v>
      </c>
      <c r="D11" s="77">
        <f>外滩一号!D118</f>
        <v>0</v>
      </c>
      <c r="E11" s="77">
        <f>外滩一号!H118</f>
        <v>0</v>
      </c>
      <c r="F11" s="78">
        <f t="shared" si="0"/>
        <v>0</v>
      </c>
    </row>
    <row r="12" ht="16.5" spans="1:6">
      <c r="A12" s="75">
        <v>9</v>
      </c>
      <c r="B12" s="76" t="s">
        <v>17</v>
      </c>
      <c r="C12" s="77">
        <f>白沙省一建!C77</f>
        <v>0</v>
      </c>
      <c r="D12" s="77">
        <f>白沙省一建!D77</f>
        <v>0</v>
      </c>
      <c r="E12" s="77">
        <f>白沙省一建!H77</f>
        <v>0</v>
      </c>
      <c r="F12" s="78">
        <f t="shared" si="0"/>
        <v>0</v>
      </c>
    </row>
    <row r="13" ht="16.5" spans="1:6">
      <c r="A13" s="75">
        <v>10</v>
      </c>
      <c r="B13" s="76" t="s">
        <v>18</v>
      </c>
      <c r="C13" s="77">
        <f>三化经济适用房!C75</f>
        <v>0</v>
      </c>
      <c r="D13" s="77">
        <f>三化经济适用房!D75</f>
        <v>0</v>
      </c>
      <c r="E13" s="77">
        <f>三化经济适用房!H75</f>
        <v>0</v>
      </c>
      <c r="F13" s="78">
        <f t="shared" si="0"/>
        <v>0</v>
      </c>
    </row>
    <row r="14" ht="16.5" spans="1:6">
      <c r="A14" s="75">
        <v>11</v>
      </c>
      <c r="B14" s="76" t="s">
        <v>19</v>
      </c>
      <c r="C14" s="77">
        <f>五金机电城!C91</f>
        <v>0</v>
      </c>
      <c r="D14" s="77">
        <f>五金机电城!D91</f>
        <v>0</v>
      </c>
      <c r="E14" s="77">
        <f>五金机电城!H91</f>
        <v>0</v>
      </c>
      <c r="F14" s="78">
        <f t="shared" si="0"/>
        <v>0</v>
      </c>
    </row>
    <row r="15" ht="16.5" spans="1:6">
      <c r="A15" s="75">
        <v>12</v>
      </c>
      <c r="B15" s="76" t="s">
        <v>20</v>
      </c>
      <c r="C15" s="77">
        <f>元一花园!C89</f>
        <v>0</v>
      </c>
      <c r="D15" s="77">
        <f>元一花园!D89</f>
        <v>0</v>
      </c>
      <c r="E15" s="77">
        <f>元一花园!H89</f>
        <v>0</v>
      </c>
      <c r="F15" s="78">
        <f t="shared" si="0"/>
        <v>0</v>
      </c>
    </row>
    <row r="16" ht="16.5" spans="1:6">
      <c r="A16" s="75">
        <v>13</v>
      </c>
      <c r="B16" s="76" t="s">
        <v>21</v>
      </c>
      <c r="C16" s="77">
        <f>江滨豪园!C87</f>
        <v>0</v>
      </c>
      <c r="D16" s="77">
        <f>江滨豪园!D87</f>
        <v>0</v>
      </c>
      <c r="E16" s="77">
        <f>江滨豪园!H87</f>
        <v>0</v>
      </c>
      <c r="F16" s="78">
        <f t="shared" si="0"/>
        <v>0</v>
      </c>
    </row>
    <row r="17" ht="16.5" spans="1:6">
      <c r="A17" s="75">
        <v>14</v>
      </c>
      <c r="B17" s="76" t="s">
        <v>22</v>
      </c>
      <c r="C17" s="77">
        <f>山水御园!C118</f>
        <v>0</v>
      </c>
      <c r="D17" s="77">
        <f>山水御园!D118</f>
        <v>0</v>
      </c>
      <c r="E17" s="77">
        <f>山水御园!H118</f>
        <v>0</v>
      </c>
      <c r="F17" s="78">
        <f t="shared" si="0"/>
        <v>0</v>
      </c>
    </row>
    <row r="18" ht="16.5" spans="1:6">
      <c r="A18" s="75">
        <v>15</v>
      </c>
      <c r="B18" s="76" t="s">
        <v>23</v>
      </c>
      <c r="C18" s="77">
        <f>绿景花园!C64</f>
        <v>0</v>
      </c>
      <c r="D18" s="77">
        <f>绿景花园!D64</f>
        <v>0</v>
      </c>
      <c r="E18" s="77">
        <f>绿景花园!H64</f>
        <v>0</v>
      </c>
      <c r="F18" s="78">
        <f t="shared" si="0"/>
        <v>0</v>
      </c>
    </row>
    <row r="19" ht="16.5" spans="1:6">
      <c r="A19" s="75">
        <v>16</v>
      </c>
      <c r="B19" s="76" t="s">
        <v>24</v>
      </c>
      <c r="C19" s="77">
        <f>左岸名都一期二期!C139</f>
        <v>0</v>
      </c>
      <c r="D19" s="77">
        <f>左岸名都一期二期!D139</f>
        <v>0</v>
      </c>
      <c r="E19" s="77">
        <f>左岸名都一期二期!H139</f>
        <v>0</v>
      </c>
      <c r="F19" s="78">
        <f t="shared" si="0"/>
        <v>0</v>
      </c>
    </row>
    <row r="20" ht="16.5" spans="1:6">
      <c r="A20" s="75">
        <v>17</v>
      </c>
      <c r="B20" s="76" t="s">
        <v>25</v>
      </c>
      <c r="C20" s="77">
        <f>省安小区!C74</f>
        <v>0</v>
      </c>
      <c r="D20" s="77">
        <f>省安小区!D74</f>
        <v>0</v>
      </c>
      <c r="E20" s="77">
        <f>省安小区!H74</f>
        <v>0</v>
      </c>
      <c r="F20" s="78">
        <f t="shared" si="0"/>
        <v>0</v>
      </c>
    </row>
    <row r="21" ht="16.5" spans="1:6">
      <c r="A21" s="75">
        <v>18</v>
      </c>
      <c r="B21" s="76" t="s">
        <v>26</v>
      </c>
      <c r="C21" s="77">
        <f>华宇双城!C73</f>
        <v>0</v>
      </c>
      <c r="D21" s="77">
        <f>华宇双城!D73</f>
        <v>0</v>
      </c>
      <c r="E21" s="77">
        <f>华宇双城!H73</f>
        <v>0</v>
      </c>
      <c r="F21" s="78">
        <f t="shared" si="0"/>
        <v>0</v>
      </c>
    </row>
    <row r="22" ht="16.5" spans="1:6">
      <c r="A22" s="75">
        <v>19</v>
      </c>
      <c r="B22" s="76" t="s">
        <v>27</v>
      </c>
      <c r="C22" s="77">
        <f>梅狮新村!C92</f>
        <v>0</v>
      </c>
      <c r="D22" s="77">
        <f>梅狮新村!D92</f>
        <v>0</v>
      </c>
      <c r="E22" s="77">
        <f>梅狮新村!H92</f>
        <v>0</v>
      </c>
      <c r="F22" s="78">
        <f t="shared" si="0"/>
        <v>0</v>
      </c>
    </row>
    <row r="23" ht="16.5" spans="1:6">
      <c r="A23" s="75">
        <v>20</v>
      </c>
      <c r="B23" s="76" t="s">
        <v>28</v>
      </c>
      <c r="C23" s="77">
        <f>三明医学科技职业学院!C73</f>
        <v>0</v>
      </c>
      <c r="D23" s="77">
        <f>三明医学科技职业学院!D73</f>
        <v>0</v>
      </c>
      <c r="E23" s="77">
        <f>三明医学科技职业学院!H73</f>
        <v>0</v>
      </c>
      <c r="F23" s="78">
        <f t="shared" si="0"/>
        <v>0</v>
      </c>
    </row>
    <row r="24" ht="16.5" spans="1:6">
      <c r="A24" s="75">
        <v>21</v>
      </c>
      <c r="B24" s="76" t="s">
        <v>29</v>
      </c>
      <c r="C24" s="77">
        <f>府中大厦!C68</f>
        <v>0</v>
      </c>
      <c r="D24" s="77">
        <f>府中大厦!D68</f>
        <v>0</v>
      </c>
      <c r="E24" s="77">
        <f>府中大厦!H68</f>
        <v>0</v>
      </c>
      <c r="F24" s="78">
        <f t="shared" si="0"/>
        <v>0</v>
      </c>
    </row>
    <row r="25" ht="16.5" spans="1:6">
      <c r="A25" s="75">
        <v>22</v>
      </c>
      <c r="B25" s="76" t="s">
        <v>30</v>
      </c>
      <c r="C25" s="77">
        <f>'阳光城68#泵房'!C64</f>
        <v>0</v>
      </c>
      <c r="D25" s="77">
        <f>'阳光城68#泵房'!D64</f>
        <v>0</v>
      </c>
      <c r="E25" s="77">
        <f>'阳光城68#泵房'!H64</f>
        <v>0</v>
      </c>
      <c r="F25" s="78">
        <f t="shared" si="0"/>
        <v>0</v>
      </c>
    </row>
    <row r="26" ht="16.5" spans="1:6">
      <c r="A26" s="75">
        <v>23</v>
      </c>
      <c r="B26" s="76" t="s">
        <v>31</v>
      </c>
      <c r="C26" s="77">
        <f>'阳光城82#泵房'!C91</f>
        <v>0</v>
      </c>
      <c r="D26" s="77">
        <f>'阳光城82#泵房'!D91</f>
        <v>0</v>
      </c>
      <c r="E26" s="77">
        <f>'阳光城82#泵房'!H91</f>
        <v>0</v>
      </c>
      <c r="F26" s="78">
        <f t="shared" si="0"/>
        <v>0</v>
      </c>
    </row>
    <row r="27" ht="16.5" spans="1:6">
      <c r="A27" s="75">
        <v>24</v>
      </c>
      <c r="B27" s="76" t="s">
        <v>32</v>
      </c>
      <c r="C27" s="77">
        <f>北山新村!C71</f>
        <v>0</v>
      </c>
      <c r="D27" s="77">
        <f>北山新村!D71</f>
        <v>0</v>
      </c>
      <c r="E27" s="77">
        <f>北山新村!H71</f>
        <v>0</v>
      </c>
      <c r="F27" s="78">
        <f t="shared" si="0"/>
        <v>0</v>
      </c>
    </row>
    <row r="28" ht="16.5" spans="1:6">
      <c r="A28" s="75">
        <v>25</v>
      </c>
      <c r="B28" s="76" t="s">
        <v>33</v>
      </c>
      <c r="C28" s="77">
        <f>三纺科技大厦!C99</f>
        <v>0</v>
      </c>
      <c r="D28" s="77">
        <f>三纺科技大厦!D99</f>
        <v>0</v>
      </c>
      <c r="E28" s="77">
        <f>三纺科技大厦!H99</f>
        <v>0</v>
      </c>
      <c r="F28" s="78">
        <f t="shared" si="0"/>
        <v>0</v>
      </c>
    </row>
    <row r="29" ht="16.5" spans="1:6">
      <c r="A29" s="75">
        <v>26</v>
      </c>
      <c r="B29" s="76" t="s">
        <v>34</v>
      </c>
      <c r="C29" s="77">
        <f>三真大厦!C104</f>
        <v>0</v>
      </c>
      <c r="D29" s="77">
        <f>三真大厦!D104</f>
        <v>0</v>
      </c>
      <c r="E29" s="77">
        <f>三真大厦!H104</f>
        <v>0</v>
      </c>
      <c r="F29" s="78">
        <f t="shared" si="0"/>
        <v>0</v>
      </c>
    </row>
    <row r="30" ht="16.5" spans="1:6">
      <c r="A30" s="75">
        <v>27</v>
      </c>
      <c r="B30" s="76" t="s">
        <v>35</v>
      </c>
      <c r="C30" s="77">
        <f>翡翠城一期、二期!C102</f>
        <v>0</v>
      </c>
      <c r="D30" s="77">
        <f>翡翠城一期、二期!D102</f>
        <v>0</v>
      </c>
      <c r="E30" s="77">
        <f>翡翠城一期、二期!H102</f>
        <v>0</v>
      </c>
      <c r="F30" s="78">
        <f t="shared" si="0"/>
        <v>0</v>
      </c>
    </row>
    <row r="31" ht="16.5" spans="1:6">
      <c r="A31" s="75">
        <v>28</v>
      </c>
      <c r="B31" s="76" t="s">
        <v>36</v>
      </c>
      <c r="C31" s="77">
        <f>泰禾人家!C100</f>
        <v>0</v>
      </c>
      <c r="D31" s="77">
        <f>泰禾人家!D100</f>
        <v>0</v>
      </c>
      <c r="E31" s="77">
        <f>泰禾人家!H100</f>
        <v>0</v>
      </c>
      <c r="F31" s="78">
        <f t="shared" si="0"/>
        <v>0</v>
      </c>
    </row>
    <row r="32" ht="16.5" spans="1:6">
      <c r="A32" s="75">
        <v>29</v>
      </c>
      <c r="B32" s="76" t="s">
        <v>37</v>
      </c>
      <c r="C32" s="77">
        <f>东方伟业!C70</f>
        <v>0</v>
      </c>
      <c r="D32" s="77">
        <f>东方伟业!D70</f>
        <v>0</v>
      </c>
      <c r="E32" s="77">
        <f>东方伟业!H70</f>
        <v>0</v>
      </c>
      <c r="F32" s="78">
        <f t="shared" si="0"/>
        <v>0</v>
      </c>
    </row>
    <row r="33" ht="16.5" spans="1:6">
      <c r="A33" s="75">
        <v>30</v>
      </c>
      <c r="B33" s="76" t="s">
        <v>38</v>
      </c>
      <c r="C33" s="77">
        <f>永星国际!C100</f>
        <v>0</v>
      </c>
      <c r="D33" s="77">
        <f>永星国际!D100</f>
        <v>0</v>
      </c>
      <c r="E33" s="77">
        <f>永星国际!H100</f>
        <v>0</v>
      </c>
      <c r="F33" s="78">
        <f t="shared" si="0"/>
        <v>0</v>
      </c>
    </row>
    <row r="34" ht="16.5" spans="1:6">
      <c r="A34" s="75">
        <v>31</v>
      </c>
      <c r="B34" s="76" t="s">
        <v>39</v>
      </c>
      <c r="C34" s="77">
        <f>美地大道!C243</f>
        <v>0</v>
      </c>
      <c r="D34" s="77">
        <f>美地大道!D243</f>
        <v>0</v>
      </c>
      <c r="E34" s="77">
        <f>美地大道!H243</f>
        <v>0</v>
      </c>
      <c r="F34" s="78">
        <f t="shared" si="0"/>
        <v>0</v>
      </c>
    </row>
    <row r="35" ht="16.5" spans="1:6">
      <c r="A35" s="75">
        <v>32</v>
      </c>
      <c r="B35" s="76" t="s">
        <v>40</v>
      </c>
      <c r="C35" s="77">
        <f>裕丰尚品!C122</f>
        <v>0</v>
      </c>
      <c r="D35" s="77">
        <f>裕丰尚品!D122</f>
        <v>0</v>
      </c>
      <c r="E35" s="77">
        <f>裕丰尚品!H122</f>
        <v>0</v>
      </c>
      <c r="F35" s="78">
        <f t="shared" si="0"/>
        <v>0</v>
      </c>
    </row>
    <row r="36" ht="16.5" spans="1:6">
      <c r="A36" s="75">
        <v>33</v>
      </c>
      <c r="B36" s="76" t="s">
        <v>41</v>
      </c>
      <c r="C36" s="77">
        <f>中央领域!C109</f>
        <v>0</v>
      </c>
      <c r="D36" s="77">
        <f>中央领域!D109</f>
        <v>0</v>
      </c>
      <c r="E36" s="77">
        <f>中央领域!H109</f>
        <v>0</v>
      </c>
      <c r="F36" s="78">
        <f t="shared" si="0"/>
        <v>0</v>
      </c>
    </row>
    <row r="37" ht="16.5" spans="1:6">
      <c r="A37" s="75">
        <v>34</v>
      </c>
      <c r="B37" s="76" t="s">
        <v>42</v>
      </c>
      <c r="C37" s="77">
        <f>时代锦园!C136</f>
        <v>0</v>
      </c>
      <c r="D37" s="77">
        <f>时代锦园!D136</f>
        <v>0</v>
      </c>
      <c r="E37" s="77">
        <f>时代锦园!H136</f>
        <v>0</v>
      </c>
      <c r="F37" s="78">
        <f t="shared" ref="F37:F63" si="1">C37+D37+E37</f>
        <v>0</v>
      </c>
    </row>
    <row r="38" ht="16.5" spans="1:6">
      <c r="A38" s="75">
        <v>35</v>
      </c>
      <c r="B38" s="76" t="s">
        <v>43</v>
      </c>
      <c r="C38" s="77">
        <f>龙泽小区!C104</f>
        <v>0</v>
      </c>
      <c r="D38" s="77">
        <f>龙泽小区!D104</f>
        <v>0</v>
      </c>
      <c r="E38" s="77">
        <f>龙泽小区!H104</f>
        <v>0</v>
      </c>
      <c r="F38" s="78">
        <f t="shared" si="1"/>
        <v>0</v>
      </c>
    </row>
    <row r="39" ht="16.5" spans="1:6">
      <c r="A39" s="75">
        <v>36</v>
      </c>
      <c r="B39" s="76" t="s">
        <v>44</v>
      </c>
      <c r="C39" s="77">
        <f>乾龙新村!C101</f>
        <v>0</v>
      </c>
      <c r="D39" s="77">
        <f>乾龙新村!D101</f>
        <v>0</v>
      </c>
      <c r="E39" s="77">
        <f>乾龙新村!H101</f>
        <v>0</v>
      </c>
      <c r="F39" s="78">
        <f t="shared" si="1"/>
        <v>0</v>
      </c>
    </row>
    <row r="40" ht="16.5" spans="1:6">
      <c r="A40" s="75">
        <v>37</v>
      </c>
      <c r="B40" s="76" t="s">
        <v>45</v>
      </c>
      <c r="C40" s="77">
        <f>新城首府!C107</f>
        <v>0</v>
      </c>
      <c r="D40" s="77">
        <f>新城首府!D107</f>
        <v>0</v>
      </c>
      <c r="E40" s="77">
        <f>新城首府!H107</f>
        <v>0</v>
      </c>
      <c r="F40" s="78">
        <f t="shared" si="1"/>
        <v>0</v>
      </c>
    </row>
    <row r="41" ht="16.5" spans="1:6">
      <c r="A41" s="75">
        <v>38</v>
      </c>
      <c r="B41" s="76" t="s">
        <v>46</v>
      </c>
      <c r="C41" s="77">
        <f>时代颐园!C111</f>
        <v>0</v>
      </c>
      <c r="D41" s="77">
        <f>时代颐园!D111</f>
        <v>0</v>
      </c>
      <c r="E41" s="77">
        <f>时代颐园!H111</f>
        <v>0</v>
      </c>
      <c r="F41" s="78">
        <f t="shared" si="1"/>
        <v>0</v>
      </c>
    </row>
    <row r="42" ht="16.5" spans="1:6">
      <c r="A42" s="75">
        <v>39</v>
      </c>
      <c r="B42" s="76" t="s">
        <v>47</v>
      </c>
      <c r="C42" s="77">
        <f>水榭新城一龙岗花园!C135</f>
        <v>0</v>
      </c>
      <c r="D42" s="77">
        <f>水榭新城一龙岗花园!D135</f>
        <v>0</v>
      </c>
      <c r="E42" s="77">
        <f>水榭新城一龙岗花园!H135</f>
        <v>0</v>
      </c>
      <c r="F42" s="78">
        <f t="shared" si="1"/>
        <v>0</v>
      </c>
    </row>
    <row r="43" ht="16.5" spans="1:6">
      <c r="A43" s="75">
        <v>40</v>
      </c>
      <c r="B43" s="76" t="s">
        <v>48</v>
      </c>
      <c r="C43" s="77">
        <f>'盛景家园综合楼(水晶公寓)'!C88</f>
        <v>0</v>
      </c>
      <c r="D43" s="77">
        <f>'盛景家园综合楼(水晶公寓)'!D88</f>
        <v>0</v>
      </c>
      <c r="E43" s="77">
        <f>'盛景家园综合楼(水晶公寓)'!H88</f>
        <v>0</v>
      </c>
      <c r="F43" s="78">
        <f t="shared" si="1"/>
        <v>0</v>
      </c>
    </row>
    <row r="44" ht="16.5" spans="1:6">
      <c r="A44" s="75">
        <v>41</v>
      </c>
      <c r="B44" s="76" t="s">
        <v>49</v>
      </c>
      <c r="C44" s="77">
        <f>'滨江新城6#'!C110</f>
        <v>0</v>
      </c>
      <c r="D44" s="77">
        <f>'滨江新城6#'!D110</f>
        <v>0</v>
      </c>
      <c r="E44" s="77">
        <f>'滨江新城6#'!H110</f>
        <v>0</v>
      </c>
      <c r="F44" s="78">
        <f t="shared" si="1"/>
        <v>0</v>
      </c>
    </row>
    <row r="45" ht="16.5" spans="1:6">
      <c r="A45" s="75">
        <v>42</v>
      </c>
      <c r="B45" s="76" t="s">
        <v>50</v>
      </c>
      <c r="C45" s="77">
        <f>'滨江新城9#'!C89</f>
        <v>0</v>
      </c>
      <c r="D45" s="77">
        <f>'滨江新城9#'!D89</f>
        <v>0</v>
      </c>
      <c r="E45" s="77">
        <f>'滨江新城9#'!H89</f>
        <v>0</v>
      </c>
      <c r="F45" s="78">
        <f t="shared" si="1"/>
        <v>0</v>
      </c>
    </row>
    <row r="46" ht="16.5" spans="1:6">
      <c r="A46" s="75">
        <v>43</v>
      </c>
      <c r="B46" s="76" t="s">
        <v>51</v>
      </c>
      <c r="C46" s="77">
        <f>'滨江新城2#'!C72</f>
        <v>0</v>
      </c>
      <c r="D46" s="77">
        <f>'滨江新城2#'!D72</f>
        <v>0</v>
      </c>
      <c r="E46" s="77">
        <f>'滨江新城2#'!H72</f>
        <v>0</v>
      </c>
      <c r="F46" s="78">
        <f t="shared" si="1"/>
        <v>0</v>
      </c>
    </row>
    <row r="47" ht="16.5" spans="1:6">
      <c r="A47" s="75">
        <v>44</v>
      </c>
      <c r="B47" s="76" t="s">
        <v>52</v>
      </c>
      <c r="C47" s="77">
        <f>'上河城上知园1#'!C91</f>
        <v>0</v>
      </c>
      <c r="D47" s="77">
        <f>'上河城上知园1#'!D91</f>
        <v>0</v>
      </c>
      <c r="E47" s="77">
        <f>'上河城上知园1#'!H91</f>
        <v>0</v>
      </c>
      <c r="F47" s="78">
        <f t="shared" si="1"/>
        <v>0</v>
      </c>
    </row>
    <row r="48" ht="16.5" spans="1:6">
      <c r="A48" s="75">
        <v>45</v>
      </c>
      <c r="B48" s="76" t="s">
        <v>53</v>
      </c>
      <c r="C48" s="77">
        <f>'上河城上知园5#'!C87</f>
        <v>0</v>
      </c>
      <c r="D48" s="77">
        <f>'上河城上知园5#'!D87</f>
        <v>0</v>
      </c>
      <c r="E48" s="77">
        <f>'上河城上知园5#'!H87</f>
        <v>0</v>
      </c>
      <c r="F48" s="78">
        <f t="shared" si="1"/>
        <v>0</v>
      </c>
    </row>
    <row r="49" ht="16.5" spans="1:6">
      <c r="A49" s="75">
        <v>46</v>
      </c>
      <c r="B49" s="76" t="s">
        <v>54</v>
      </c>
      <c r="C49" s="77">
        <f>'上河城上知园9#'!C91</f>
        <v>0</v>
      </c>
      <c r="D49" s="77">
        <f>'上河城上知园9#'!D91</f>
        <v>0</v>
      </c>
      <c r="E49" s="77">
        <f>'上河城上知园9#'!H91</f>
        <v>0</v>
      </c>
      <c r="F49" s="78">
        <f t="shared" si="1"/>
        <v>0</v>
      </c>
    </row>
    <row r="50" ht="16.5" spans="1:6">
      <c r="A50" s="75">
        <v>47</v>
      </c>
      <c r="B50" s="76" t="s">
        <v>55</v>
      </c>
      <c r="C50" s="77">
        <f>'上河城上德园12#'!C85</f>
        <v>0</v>
      </c>
      <c r="D50" s="77">
        <f>'上河城上德园12#'!D85</f>
        <v>0</v>
      </c>
      <c r="E50" s="77">
        <f>'上河城上德园12#'!H85</f>
        <v>0</v>
      </c>
      <c r="F50" s="78">
        <f t="shared" si="1"/>
        <v>0</v>
      </c>
    </row>
    <row r="51" ht="16.5" spans="1:6">
      <c r="A51" s="75">
        <v>48</v>
      </c>
      <c r="B51" s="76" t="s">
        <v>56</v>
      </c>
      <c r="C51" s="77">
        <f>'上河城上德园13#'!C91</f>
        <v>0</v>
      </c>
      <c r="D51" s="77">
        <f>'上河城上德园13#'!D91</f>
        <v>0</v>
      </c>
      <c r="E51" s="77">
        <f>'上河城上德园13#'!H91</f>
        <v>0</v>
      </c>
      <c r="F51" s="78">
        <f t="shared" si="1"/>
        <v>0</v>
      </c>
    </row>
    <row r="52" ht="16.5" spans="1:6">
      <c r="A52" s="75">
        <v>49</v>
      </c>
      <c r="B52" s="76" t="s">
        <v>57</v>
      </c>
      <c r="C52" s="77">
        <f>'上河城上德园23#'!C91</f>
        <v>0</v>
      </c>
      <c r="D52" s="77">
        <f>'上河城上德园23#'!D91</f>
        <v>0</v>
      </c>
      <c r="E52" s="77">
        <f>'上河城上德园23#'!H91</f>
        <v>0</v>
      </c>
      <c r="F52" s="78">
        <f t="shared" si="1"/>
        <v>0</v>
      </c>
    </row>
    <row r="53" ht="16.5" spans="1:6">
      <c r="A53" s="75">
        <v>50</v>
      </c>
      <c r="B53" s="76" t="s">
        <v>58</v>
      </c>
      <c r="C53" s="77">
        <f>上河城会所!C94</f>
        <v>0</v>
      </c>
      <c r="D53" s="77">
        <f>上河城会所!D94</f>
        <v>0</v>
      </c>
      <c r="E53" s="77">
        <f>上河城会所!H94</f>
        <v>0</v>
      </c>
      <c r="F53" s="78">
        <f t="shared" si="1"/>
        <v>0</v>
      </c>
    </row>
    <row r="54" ht="16.5" spans="1:6">
      <c r="A54" s="75">
        <v>51</v>
      </c>
      <c r="B54" s="79" t="s">
        <v>59</v>
      </c>
      <c r="C54" s="80">
        <f>白沙加压泵站!C188</f>
        <v>0</v>
      </c>
      <c r="D54" s="80">
        <f>白沙加压泵站!D188</f>
        <v>0</v>
      </c>
      <c r="E54" s="80">
        <f>白沙加压泵站!H188</f>
        <v>0</v>
      </c>
      <c r="F54" s="78">
        <f t="shared" si="1"/>
        <v>0</v>
      </c>
    </row>
    <row r="55" ht="16.5" spans="1:6">
      <c r="A55" s="75">
        <v>52</v>
      </c>
      <c r="B55" s="79" t="s">
        <v>60</v>
      </c>
      <c r="C55" s="80">
        <f>陈大高源加压泵站!C180</f>
        <v>0</v>
      </c>
      <c r="D55" s="80">
        <f>陈大高源加压泵站!D180</f>
        <v>0</v>
      </c>
      <c r="E55" s="80">
        <f>陈大高源加压泵站!H180</f>
        <v>0</v>
      </c>
      <c r="F55" s="78">
        <f t="shared" si="1"/>
        <v>0</v>
      </c>
    </row>
    <row r="56" ht="16.5" spans="1:6">
      <c r="A56" s="75">
        <v>53</v>
      </c>
      <c r="B56" s="79" t="s">
        <v>61</v>
      </c>
      <c r="C56" s="80">
        <f>'黄砂加压站 '!C153</f>
        <v>0</v>
      </c>
      <c r="D56" s="80">
        <f>'黄砂加压站 '!D153</f>
        <v>0</v>
      </c>
      <c r="E56" s="80">
        <f>'黄砂加压站 '!H153</f>
        <v>0</v>
      </c>
      <c r="F56" s="78">
        <f t="shared" si="1"/>
        <v>0</v>
      </c>
    </row>
    <row r="57" ht="16.5" spans="1:6">
      <c r="A57" s="75">
        <v>54</v>
      </c>
      <c r="B57" s="79" t="s">
        <v>62</v>
      </c>
      <c r="C57" s="80">
        <f>城关加压泵站!C71</f>
        <v>0</v>
      </c>
      <c r="D57" s="80">
        <f>城关加压泵站!D71</f>
        <v>0</v>
      </c>
      <c r="E57" s="80">
        <f>城关加压泵站!H71</f>
        <v>0</v>
      </c>
      <c r="F57" s="78">
        <f t="shared" si="1"/>
        <v>0</v>
      </c>
    </row>
    <row r="58" ht="16.5" spans="1:6">
      <c r="A58" s="75">
        <v>55</v>
      </c>
      <c r="B58" s="79" t="s">
        <v>63</v>
      </c>
      <c r="C58" s="80">
        <f>南山加压站!C99</f>
        <v>0</v>
      </c>
      <c r="D58" s="80">
        <f>南山加压站!D99</f>
        <v>0</v>
      </c>
      <c r="E58" s="80">
        <f>南山加压站!H99</f>
        <v>0</v>
      </c>
      <c r="F58" s="78">
        <f t="shared" si="1"/>
        <v>0</v>
      </c>
    </row>
    <row r="59" ht="16.5" spans="1:6">
      <c r="A59" s="75">
        <v>56</v>
      </c>
      <c r="B59" s="79" t="s">
        <v>64</v>
      </c>
      <c r="C59" s="80">
        <f>长坑加压泵站!C94</f>
        <v>0</v>
      </c>
      <c r="D59" s="80">
        <f>长坑加压泵站!D94</f>
        <v>0</v>
      </c>
      <c r="E59" s="80">
        <f>长坑加压泵站!H94</f>
        <v>0</v>
      </c>
      <c r="F59" s="78">
        <f t="shared" si="1"/>
        <v>0</v>
      </c>
    </row>
    <row r="60" ht="16.5" spans="1:6">
      <c r="A60" s="75">
        <v>57</v>
      </c>
      <c r="B60" s="79" t="s">
        <v>65</v>
      </c>
      <c r="C60" s="80">
        <f>荆东240平台加压泵站!C110</f>
        <v>0</v>
      </c>
      <c r="D60" s="80">
        <f>荆东240平台加压泵站!D110</f>
        <v>0</v>
      </c>
      <c r="E60" s="80">
        <f>荆东240平台加压泵站!H110</f>
        <v>0</v>
      </c>
      <c r="F60" s="78">
        <f t="shared" si="1"/>
        <v>0</v>
      </c>
    </row>
    <row r="61" ht="16.5" spans="1:6">
      <c r="A61" s="75">
        <v>58</v>
      </c>
      <c r="B61" s="79" t="s">
        <v>66</v>
      </c>
      <c r="C61" s="80">
        <f>'下洋加压泵站 '!C90</f>
        <v>0</v>
      </c>
      <c r="D61" s="80">
        <f>'下洋加压泵站 '!D90</f>
        <v>0</v>
      </c>
      <c r="E61" s="80">
        <f>'下洋加压泵站 '!H90</f>
        <v>0</v>
      </c>
      <c r="F61" s="78">
        <f t="shared" si="1"/>
        <v>0</v>
      </c>
    </row>
    <row r="62" ht="16.5" spans="1:6">
      <c r="A62" s="75">
        <v>59</v>
      </c>
      <c r="B62" s="79" t="s">
        <v>67</v>
      </c>
      <c r="C62" s="80">
        <f>东泉加压泵站!C94</f>
        <v>0</v>
      </c>
      <c r="D62" s="80">
        <f>东泉加压泵站!D94</f>
        <v>0</v>
      </c>
      <c r="E62" s="80">
        <f>东泉加压泵站!H94</f>
        <v>0</v>
      </c>
      <c r="F62" s="78">
        <f t="shared" si="1"/>
        <v>0</v>
      </c>
    </row>
    <row r="63" ht="15.75" spans="1:6">
      <c r="A63" s="81" t="s">
        <v>68</v>
      </c>
      <c r="B63" s="82"/>
      <c r="C63" s="83">
        <f>SUM(C4:C62)</f>
        <v>0</v>
      </c>
      <c r="D63" s="83">
        <f t="shared" ref="C63:F63" si="2">SUM(D4:D62)</f>
        <v>0</v>
      </c>
      <c r="E63" s="83">
        <f t="shared" si="2"/>
        <v>0</v>
      </c>
      <c r="F63" s="83">
        <f t="shared" si="1"/>
        <v>0</v>
      </c>
    </row>
  </sheetData>
  <mergeCells count="3">
    <mergeCell ref="A1:F1"/>
    <mergeCell ref="B2:F2"/>
    <mergeCell ref="A63:B63"/>
  </mergeCells>
  <pageMargins left="0.75" right="0.75" top="1" bottom="1" header="0.5" footer="0.5"/>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8"/>
  <sheetViews>
    <sheetView view="pageBreakPreview" zoomScaleNormal="100" workbookViewId="0">
      <pane ySplit="2" topLeftCell="A4" activePane="bottomLeft" state="frozen"/>
      <selection/>
      <selection pane="bottomLeft" activeCell="D4" sqref="D4"/>
    </sheetView>
  </sheetViews>
  <sheetFormatPr defaultColWidth="9" defaultRowHeight="13.5"/>
  <cols>
    <col min="1" max="1" width="12" customWidth="1"/>
    <col min="2" max="2" width="6" customWidth="1"/>
    <col min="3" max="3" width="21.25" customWidth="1"/>
    <col min="4" max="4" width="34" customWidth="1"/>
    <col min="5" max="5" width="14.875" style="28" customWidth="1"/>
    <col min="6" max="6" width="44.875" style="28" customWidth="1"/>
    <col min="7" max="7" width="13.875" style="1" customWidth="1"/>
    <col min="8" max="8" width="8" style="1" customWidth="1"/>
    <col min="9" max="11" width="14" customWidth="1"/>
  </cols>
  <sheetData>
    <row r="1" ht="30" customHeight="1" spans="1:11">
      <c r="A1" s="2" t="s">
        <v>69</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9" customHeight="1" spans="1:11">
      <c r="A4" s="5"/>
      <c r="B4" s="5">
        <v>1</v>
      </c>
      <c r="C4" s="9" t="s">
        <v>81</v>
      </c>
      <c r="D4" s="9" t="s">
        <v>82</v>
      </c>
      <c r="E4" s="7" t="s">
        <v>83</v>
      </c>
      <c r="F4" s="7"/>
      <c r="G4" s="7" t="s">
        <v>84</v>
      </c>
      <c r="H4" s="5">
        <v>1</v>
      </c>
      <c r="I4" s="5"/>
      <c r="J4" s="5"/>
      <c r="K4" s="8">
        <f>IF(H4="",0,H4*I4)</f>
        <v>0</v>
      </c>
    </row>
    <row r="5" ht="81" customHeight="1" spans="1:11">
      <c r="A5" s="5"/>
      <c r="B5" s="5">
        <v>2</v>
      </c>
      <c r="C5" s="6" t="s">
        <v>85</v>
      </c>
      <c r="D5" s="6"/>
      <c r="E5" s="7"/>
      <c r="F5" s="7"/>
      <c r="G5" s="7" t="s">
        <v>86</v>
      </c>
      <c r="H5" s="5">
        <v>1</v>
      </c>
      <c r="I5" s="5"/>
      <c r="J5" s="5"/>
      <c r="K5" s="8">
        <f>IF(H5="",0,H5*I5)</f>
        <v>0</v>
      </c>
    </row>
    <row r="6" ht="16.5" spans="1:11">
      <c r="A6" s="5"/>
      <c r="B6" s="5">
        <v>3</v>
      </c>
      <c r="C6" s="6" t="s">
        <v>87</v>
      </c>
      <c r="D6" s="6" t="s">
        <v>88</v>
      </c>
      <c r="E6" s="7" t="s">
        <v>83</v>
      </c>
      <c r="F6" s="7"/>
      <c r="G6" s="7" t="s">
        <v>89</v>
      </c>
      <c r="H6" s="5">
        <v>12</v>
      </c>
      <c r="I6" s="5"/>
      <c r="J6" s="5"/>
      <c r="K6" s="8">
        <f>IF(H6="",0,H6*I6)</f>
        <v>0</v>
      </c>
    </row>
    <row r="7" ht="16.5" spans="1:11">
      <c r="A7" s="5"/>
      <c r="B7" s="5">
        <v>4</v>
      </c>
      <c r="C7" s="6" t="s">
        <v>90</v>
      </c>
      <c r="D7" s="6" t="s">
        <v>88</v>
      </c>
      <c r="E7" s="7" t="s">
        <v>83</v>
      </c>
      <c r="F7" s="7"/>
      <c r="G7" s="7" t="s">
        <v>91</v>
      </c>
      <c r="H7" s="5">
        <v>2</v>
      </c>
      <c r="I7" s="5"/>
      <c r="J7" s="5"/>
      <c r="K7" s="8">
        <f t="shared" ref="K6:K18" si="0">IF(H7="",0,H7*I7)</f>
        <v>0</v>
      </c>
    </row>
    <row r="8" ht="16.5" spans="1:11">
      <c r="A8" s="5"/>
      <c r="B8" s="5">
        <v>5</v>
      </c>
      <c r="C8" s="6" t="s">
        <v>92</v>
      </c>
      <c r="D8" s="6" t="s">
        <v>93</v>
      </c>
      <c r="E8" s="7" t="s">
        <v>83</v>
      </c>
      <c r="F8" s="7"/>
      <c r="G8" s="7" t="s">
        <v>91</v>
      </c>
      <c r="H8" s="5">
        <v>10</v>
      </c>
      <c r="I8" s="5"/>
      <c r="J8" s="5"/>
      <c r="K8" s="8">
        <f t="shared" si="0"/>
        <v>0</v>
      </c>
    </row>
    <row r="9" ht="16.5" spans="1:11">
      <c r="A9" s="5"/>
      <c r="B9" s="5">
        <v>6</v>
      </c>
      <c r="C9" s="6" t="s">
        <v>94</v>
      </c>
      <c r="D9" s="6" t="s">
        <v>95</v>
      </c>
      <c r="E9" s="7" t="s">
        <v>96</v>
      </c>
      <c r="F9" s="7"/>
      <c r="G9" s="7" t="s">
        <v>91</v>
      </c>
      <c r="H9" s="5">
        <v>2</v>
      </c>
      <c r="I9" s="5"/>
      <c r="J9" s="5"/>
      <c r="K9" s="8">
        <f t="shared" si="0"/>
        <v>0</v>
      </c>
    </row>
    <row r="10" ht="16.5" spans="1:11">
      <c r="A10" s="5"/>
      <c r="B10" s="5">
        <v>7</v>
      </c>
      <c r="C10" s="6" t="s">
        <v>97</v>
      </c>
      <c r="D10" s="6" t="s">
        <v>98</v>
      </c>
      <c r="E10" s="7" t="s">
        <v>96</v>
      </c>
      <c r="F10" s="7"/>
      <c r="G10" s="7" t="s">
        <v>91</v>
      </c>
      <c r="H10" s="5">
        <v>1</v>
      </c>
      <c r="I10" s="5"/>
      <c r="J10" s="5"/>
      <c r="K10" s="8">
        <f t="shared" si="0"/>
        <v>0</v>
      </c>
    </row>
    <row r="11" ht="16.5" spans="1:11">
      <c r="A11" s="5"/>
      <c r="B11" s="5">
        <v>8</v>
      </c>
      <c r="C11" s="6" t="s">
        <v>99</v>
      </c>
      <c r="D11" s="6" t="s">
        <v>93</v>
      </c>
      <c r="E11" s="7" t="s">
        <v>83</v>
      </c>
      <c r="F11" s="7"/>
      <c r="G11" s="7" t="s">
        <v>91</v>
      </c>
      <c r="H11" s="5">
        <v>3</v>
      </c>
      <c r="I11" s="5"/>
      <c r="J11" s="5"/>
      <c r="K11" s="8">
        <f t="shared" si="0"/>
        <v>0</v>
      </c>
    </row>
    <row r="12" ht="16.5" spans="1:11">
      <c r="A12" s="5"/>
      <c r="B12" s="5">
        <v>9</v>
      </c>
      <c r="C12" s="6" t="s">
        <v>100</v>
      </c>
      <c r="D12" s="6" t="s">
        <v>93</v>
      </c>
      <c r="E12" s="7" t="s">
        <v>83</v>
      </c>
      <c r="F12" s="7"/>
      <c r="G12" s="7" t="s">
        <v>91</v>
      </c>
      <c r="H12" s="5">
        <v>1</v>
      </c>
      <c r="I12" s="5"/>
      <c r="J12" s="5"/>
      <c r="K12" s="8">
        <f t="shared" si="0"/>
        <v>0</v>
      </c>
    </row>
    <row r="13" ht="16.5" spans="1:11">
      <c r="A13" s="5"/>
      <c r="B13" s="5">
        <v>10</v>
      </c>
      <c r="C13" s="6" t="s">
        <v>101</v>
      </c>
      <c r="D13" s="6" t="s">
        <v>93</v>
      </c>
      <c r="E13" s="7" t="s">
        <v>83</v>
      </c>
      <c r="F13" s="7"/>
      <c r="G13" s="7" t="s">
        <v>91</v>
      </c>
      <c r="H13" s="5">
        <v>1</v>
      </c>
      <c r="I13" s="5"/>
      <c r="J13" s="5"/>
      <c r="K13" s="8">
        <f t="shared" si="0"/>
        <v>0</v>
      </c>
    </row>
    <row r="14" ht="16.5" spans="1:11">
      <c r="A14" s="5"/>
      <c r="B14" s="5">
        <v>11</v>
      </c>
      <c r="C14" s="6" t="s">
        <v>102</v>
      </c>
      <c r="D14" s="6" t="s">
        <v>103</v>
      </c>
      <c r="E14" s="7" t="s">
        <v>83</v>
      </c>
      <c r="F14" s="7"/>
      <c r="G14" s="7" t="s">
        <v>91</v>
      </c>
      <c r="H14" s="5">
        <v>1</v>
      </c>
      <c r="I14" s="5"/>
      <c r="J14" s="5"/>
      <c r="K14" s="8">
        <f t="shared" si="0"/>
        <v>0</v>
      </c>
    </row>
    <row r="15" ht="16.5" spans="1:11">
      <c r="A15" s="5"/>
      <c r="B15" s="5">
        <v>12</v>
      </c>
      <c r="C15" s="6" t="s">
        <v>104</v>
      </c>
      <c r="D15" s="6" t="s">
        <v>105</v>
      </c>
      <c r="E15" s="7" t="s">
        <v>106</v>
      </c>
      <c r="F15" s="7"/>
      <c r="G15" s="7" t="s">
        <v>107</v>
      </c>
      <c r="H15" s="5">
        <v>0.78</v>
      </c>
      <c r="I15" s="5"/>
      <c r="J15" s="5"/>
      <c r="K15" s="8">
        <f t="shared" si="0"/>
        <v>0</v>
      </c>
    </row>
    <row r="16" ht="16.5" spans="1:11">
      <c r="A16" s="5"/>
      <c r="B16" s="5">
        <v>13</v>
      </c>
      <c r="C16" s="6" t="s">
        <v>108</v>
      </c>
      <c r="D16" s="6" t="s">
        <v>109</v>
      </c>
      <c r="E16" s="7" t="s">
        <v>110</v>
      </c>
      <c r="F16" s="7"/>
      <c r="G16" s="7" t="s">
        <v>89</v>
      </c>
      <c r="H16" s="5">
        <v>12</v>
      </c>
      <c r="I16" s="5"/>
      <c r="J16" s="5"/>
      <c r="K16" s="8">
        <f t="shared" si="0"/>
        <v>0</v>
      </c>
    </row>
    <row r="17" ht="27" spans="1:11">
      <c r="A17" s="5"/>
      <c r="B17" s="5">
        <v>14</v>
      </c>
      <c r="C17" s="6" t="s">
        <v>111</v>
      </c>
      <c r="D17" s="6" t="s">
        <v>112</v>
      </c>
      <c r="E17" s="7"/>
      <c r="F17" s="7"/>
      <c r="G17" s="7" t="s">
        <v>91</v>
      </c>
      <c r="H17" s="5">
        <v>2</v>
      </c>
      <c r="I17" s="5"/>
      <c r="J17" s="5"/>
      <c r="K17" s="8">
        <f t="shared" si="0"/>
        <v>0</v>
      </c>
    </row>
    <row r="18" ht="27" customHeight="1" spans="1:11">
      <c r="A18" s="10" t="s">
        <v>113</v>
      </c>
      <c r="B18" s="11"/>
      <c r="C18" s="11"/>
      <c r="D18" s="11"/>
      <c r="E18" s="11"/>
      <c r="F18" s="11"/>
      <c r="G18" s="11"/>
      <c r="H18" s="11"/>
      <c r="I18" s="11"/>
      <c r="J18" s="11"/>
      <c r="K18" s="12"/>
    </row>
    <row r="19" ht="16.5" spans="1:11">
      <c r="A19" s="13"/>
      <c r="B19" s="13"/>
      <c r="C19" s="14" t="s">
        <v>114</v>
      </c>
      <c r="D19" s="14"/>
      <c r="E19" s="13"/>
      <c r="F19" s="13"/>
      <c r="G19" s="13"/>
      <c r="H19" s="13"/>
      <c r="I19" s="13"/>
      <c r="J19" s="13"/>
      <c r="K19" s="15">
        <f>SUM(K4:K17)</f>
        <v>0</v>
      </c>
    </row>
    <row r="20" ht="15" spans="1:11">
      <c r="A20" s="4" t="s">
        <v>115</v>
      </c>
      <c r="B20" s="5"/>
      <c r="C20" s="6"/>
      <c r="D20" s="6"/>
      <c r="E20" s="7"/>
      <c r="F20" s="7"/>
      <c r="G20" s="7"/>
      <c r="H20" s="5"/>
      <c r="I20" s="5"/>
      <c r="J20" s="5"/>
      <c r="K20" s="8"/>
    </row>
    <row r="21" ht="27" spans="1:11">
      <c r="A21" s="5"/>
      <c r="B21" s="5">
        <v>1</v>
      </c>
      <c r="C21" s="6" t="s">
        <v>6</v>
      </c>
      <c r="D21" s="6" t="s">
        <v>116</v>
      </c>
      <c r="E21" s="7"/>
      <c r="F21" s="7"/>
      <c r="G21" s="7" t="s">
        <v>117</v>
      </c>
      <c r="H21" s="5">
        <v>80</v>
      </c>
      <c r="I21" s="5"/>
      <c r="J21" s="5"/>
      <c r="K21" s="8">
        <f>IF(H21="",0,H21*I21)</f>
        <v>0</v>
      </c>
    </row>
    <row r="22" ht="16.5" spans="1:11">
      <c r="A22" s="5"/>
      <c r="B22" s="5"/>
      <c r="C22" s="6"/>
      <c r="D22" s="6"/>
      <c r="E22" s="7"/>
      <c r="F22" s="7"/>
      <c r="G22" s="7"/>
      <c r="H22" s="5"/>
      <c r="I22" s="5"/>
      <c r="J22" s="5"/>
      <c r="K22" s="8"/>
    </row>
    <row r="23" ht="16.5" spans="1:11">
      <c r="A23" s="13"/>
      <c r="B23" s="13"/>
      <c r="C23" s="14" t="s">
        <v>118</v>
      </c>
      <c r="D23" s="14"/>
      <c r="E23" s="13"/>
      <c r="F23" s="13"/>
      <c r="G23" s="13"/>
      <c r="H23" s="13"/>
      <c r="I23" s="13"/>
      <c r="J23" s="13"/>
      <c r="K23" s="15">
        <f>SUM(K21:K22)</f>
        <v>0</v>
      </c>
    </row>
    <row r="24" ht="15" spans="1:11">
      <c r="A24" s="4" t="s">
        <v>119</v>
      </c>
      <c r="B24" s="5"/>
      <c r="C24" s="6"/>
      <c r="D24" s="6"/>
      <c r="E24" s="7"/>
      <c r="F24" s="7"/>
      <c r="G24" s="7"/>
      <c r="H24" s="5"/>
      <c r="I24" s="5"/>
      <c r="J24" s="5"/>
      <c r="K24" s="8"/>
    </row>
    <row r="25" ht="33" spans="1:11">
      <c r="A25" s="16" t="s">
        <v>120</v>
      </c>
      <c r="B25" s="5">
        <v>1</v>
      </c>
      <c r="C25" s="6" t="s">
        <v>121</v>
      </c>
      <c r="D25" s="6" t="s">
        <v>122</v>
      </c>
      <c r="E25" s="7"/>
      <c r="F25" s="7"/>
      <c r="G25" s="7" t="s">
        <v>123</v>
      </c>
      <c r="H25" s="5">
        <v>1</v>
      </c>
      <c r="I25" s="5"/>
      <c r="J25" s="5" t="s">
        <v>124</v>
      </c>
      <c r="K25" s="8">
        <f>IF(H25="",0,H25*I25)</f>
        <v>0</v>
      </c>
    </row>
    <row r="26" ht="49.5" spans="1:11">
      <c r="A26" s="17"/>
      <c r="B26" s="5">
        <v>2</v>
      </c>
      <c r="C26" s="6" t="s">
        <v>125</v>
      </c>
      <c r="D26" s="6" t="s">
        <v>126</v>
      </c>
      <c r="E26" s="7"/>
      <c r="F26" s="7"/>
      <c r="G26" s="7" t="s">
        <v>84</v>
      </c>
      <c r="H26" s="5">
        <v>6</v>
      </c>
      <c r="I26" s="5"/>
      <c r="J26" s="5" t="s">
        <v>127</v>
      </c>
      <c r="K26" s="8">
        <f t="shared" ref="K26:K44" si="1">IF(H26="",0,H26*I26)</f>
        <v>0</v>
      </c>
    </row>
    <row r="27" ht="33" spans="1:11">
      <c r="A27" s="17"/>
      <c r="B27" s="5">
        <v>3</v>
      </c>
      <c r="C27" s="6" t="s">
        <v>128</v>
      </c>
      <c r="D27" s="6" t="s">
        <v>129</v>
      </c>
      <c r="E27" s="7"/>
      <c r="F27" s="7"/>
      <c r="G27" s="7" t="s">
        <v>130</v>
      </c>
      <c r="H27" s="5">
        <v>1</v>
      </c>
      <c r="I27" s="5"/>
      <c r="J27" s="5" t="s">
        <v>131</v>
      </c>
      <c r="K27" s="8">
        <f t="shared" si="1"/>
        <v>0</v>
      </c>
    </row>
    <row r="28" ht="33" spans="1:11">
      <c r="A28" s="17"/>
      <c r="B28" s="5">
        <v>4</v>
      </c>
      <c r="C28" s="6" t="s">
        <v>132</v>
      </c>
      <c r="D28" s="6" t="s">
        <v>129</v>
      </c>
      <c r="E28" s="7"/>
      <c r="F28" s="7"/>
      <c r="G28" s="7" t="s">
        <v>130</v>
      </c>
      <c r="H28" s="5">
        <v>2</v>
      </c>
      <c r="I28" s="5"/>
      <c r="J28" s="5" t="s">
        <v>133</v>
      </c>
      <c r="K28" s="8">
        <f t="shared" si="1"/>
        <v>0</v>
      </c>
    </row>
    <row r="29" ht="16.5" spans="1:11">
      <c r="A29" s="17"/>
      <c r="B29" s="5">
        <v>5</v>
      </c>
      <c r="C29" s="6" t="s">
        <v>134</v>
      </c>
      <c r="D29" s="6" t="s">
        <v>135</v>
      </c>
      <c r="E29" s="7"/>
      <c r="F29" s="7"/>
      <c r="G29" s="7" t="s">
        <v>86</v>
      </c>
      <c r="H29" s="5">
        <v>1</v>
      </c>
      <c r="I29" s="5"/>
      <c r="J29" s="5"/>
      <c r="K29" s="8">
        <f t="shared" si="1"/>
        <v>0</v>
      </c>
    </row>
    <row r="30" ht="33" spans="1:11">
      <c r="A30" s="17"/>
      <c r="B30" s="5">
        <v>6</v>
      </c>
      <c r="C30" s="6" t="s">
        <v>136</v>
      </c>
      <c r="D30" s="6" t="s">
        <v>137</v>
      </c>
      <c r="E30" s="7"/>
      <c r="F30" s="7"/>
      <c r="G30" s="7" t="s">
        <v>84</v>
      </c>
      <c r="H30" s="5">
        <v>8</v>
      </c>
      <c r="I30" s="5"/>
      <c r="J30" s="5" t="s">
        <v>138</v>
      </c>
      <c r="K30" s="8">
        <f t="shared" si="1"/>
        <v>0</v>
      </c>
    </row>
    <row r="31" ht="33" spans="1:11">
      <c r="A31" s="17"/>
      <c r="B31" s="5">
        <v>7</v>
      </c>
      <c r="C31" s="6" t="s">
        <v>139</v>
      </c>
      <c r="D31" s="6" t="s">
        <v>140</v>
      </c>
      <c r="E31" s="7"/>
      <c r="F31" s="7"/>
      <c r="G31" s="7" t="s">
        <v>84</v>
      </c>
      <c r="H31" s="5">
        <v>1</v>
      </c>
      <c r="I31" s="5"/>
      <c r="J31" s="5" t="s">
        <v>141</v>
      </c>
      <c r="K31" s="8">
        <f t="shared" si="1"/>
        <v>0</v>
      </c>
    </row>
    <row r="32" ht="33" spans="1:11">
      <c r="A32" s="17"/>
      <c r="B32" s="5">
        <v>8</v>
      </c>
      <c r="C32" s="6" t="s">
        <v>142</v>
      </c>
      <c r="D32" s="6" t="s">
        <v>140</v>
      </c>
      <c r="E32" s="7"/>
      <c r="F32" s="7"/>
      <c r="G32" s="7" t="s">
        <v>84</v>
      </c>
      <c r="H32" s="5">
        <v>1</v>
      </c>
      <c r="I32" s="5"/>
      <c r="J32" s="5" t="s">
        <v>143</v>
      </c>
      <c r="K32" s="8">
        <f t="shared" si="1"/>
        <v>0</v>
      </c>
    </row>
    <row r="33" ht="33" spans="1:11">
      <c r="A33" s="21"/>
      <c r="B33" s="5">
        <v>9</v>
      </c>
      <c r="C33" s="6" t="s">
        <v>144</v>
      </c>
      <c r="D33" s="6" t="s">
        <v>140</v>
      </c>
      <c r="E33" s="7"/>
      <c r="F33" s="7"/>
      <c r="G33" s="7" t="s">
        <v>84</v>
      </c>
      <c r="H33" s="5">
        <v>1</v>
      </c>
      <c r="I33" s="5"/>
      <c r="J33" s="5" t="s">
        <v>143</v>
      </c>
      <c r="K33" s="8">
        <f t="shared" si="1"/>
        <v>0</v>
      </c>
    </row>
    <row r="34" ht="115.5" spans="1:11">
      <c r="A34" s="16" t="s">
        <v>145</v>
      </c>
      <c r="B34" s="5">
        <v>1</v>
      </c>
      <c r="C34" s="6" t="s">
        <v>146</v>
      </c>
      <c r="D34" s="9" t="s">
        <v>147</v>
      </c>
      <c r="E34" s="7"/>
      <c r="F34" s="7"/>
      <c r="G34" s="7" t="s">
        <v>123</v>
      </c>
      <c r="H34" s="5">
        <v>1</v>
      </c>
      <c r="I34" s="5"/>
      <c r="J34" s="5" t="s">
        <v>148</v>
      </c>
      <c r="K34" s="8">
        <f t="shared" si="1"/>
        <v>0</v>
      </c>
    </row>
    <row r="35" ht="16.5" spans="1:11">
      <c r="A35" s="17"/>
      <c r="B35" s="5">
        <v>2</v>
      </c>
      <c r="C35" s="6" t="s">
        <v>149</v>
      </c>
      <c r="D35" s="6" t="s">
        <v>150</v>
      </c>
      <c r="E35" s="7"/>
      <c r="F35" s="7"/>
      <c r="G35" s="7" t="s">
        <v>86</v>
      </c>
      <c r="H35" s="5">
        <v>1</v>
      </c>
      <c r="I35" s="5"/>
      <c r="J35" s="5"/>
      <c r="K35" s="8">
        <f t="shared" si="1"/>
        <v>0</v>
      </c>
    </row>
    <row r="36" ht="49.5" spans="1:11">
      <c r="A36" s="17"/>
      <c r="B36" s="5">
        <v>3</v>
      </c>
      <c r="C36" s="6" t="s">
        <v>151</v>
      </c>
      <c r="D36" s="6" t="s">
        <v>152</v>
      </c>
      <c r="E36" s="7"/>
      <c r="F36" s="7"/>
      <c r="G36" s="7" t="s">
        <v>153</v>
      </c>
      <c r="H36" s="5">
        <v>12</v>
      </c>
      <c r="I36" s="5"/>
      <c r="J36" s="5" t="s">
        <v>154</v>
      </c>
      <c r="K36" s="8">
        <f t="shared" si="1"/>
        <v>0</v>
      </c>
    </row>
    <row r="37" ht="49.5" spans="1:11">
      <c r="A37" s="17"/>
      <c r="B37" s="5">
        <v>4</v>
      </c>
      <c r="C37" s="6" t="s">
        <v>151</v>
      </c>
      <c r="D37" s="6" t="s">
        <v>155</v>
      </c>
      <c r="E37" s="7"/>
      <c r="F37" s="7"/>
      <c r="G37" s="7" t="s">
        <v>153</v>
      </c>
      <c r="H37" s="5">
        <v>12</v>
      </c>
      <c r="I37" s="5"/>
      <c r="J37" s="5" t="s">
        <v>154</v>
      </c>
      <c r="K37" s="8">
        <f t="shared" si="1"/>
        <v>0</v>
      </c>
    </row>
    <row r="38" ht="33" spans="1:11">
      <c r="A38" s="17"/>
      <c r="B38" s="5">
        <v>5</v>
      </c>
      <c r="C38" s="6" t="s">
        <v>156</v>
      </c>
      <c r="D38" s="6" t="s">
        <v>157</v>
      </c>
      <c r="E38" s="7"/>
      <c r="F38" s="7"/>
      <c r="G38" s="7" t="s">
        <v>123</v>
      </c>
      <c r="H38" s="5">
        <v>1</v>
      </c>
      <c r="I38" s="5"/>
      <c r="J38" s="5" t="s">
        <v>158</v>
      </c>
      <c r="K38" s="8">
        <f t="shared" si="1"/>
        <v>0</v>
      </c>
    </row>
    <row r="39" ht="16.5" spans="1:11">
      <c r="A39" s="17"/>
      <c r="B39" s="5">
        <v>6</v>
      </c>
      <c r="C39" s="6" t="s">
        <v>159</v>
      </c>
      <c r="D39" s="6" t="s">
        <v>160</v>
      </c>
      <c r="E39" s="7"/>
      <c r="F39" s="7"/>
      <c r="G39" s="7" t="s">
        <v>153</v>
      </c>
      <c r="H39" s="5">
        <v>30</v>
      </c>
      <c r="I39" s="5"/>
      <c r="J39" s="5"/>
      <c r="K39" s="8">
        <f t="shared" si="1"/>
        <v>0</v>
      </c>
    </row>
    <row r="40" ht="16.5" spans="1:11">
      <c r="A40" s="21"/>
      <c r="B40" s="5">
        <v>7</v>
      </c>
      <c r="C40" s="6" t="s">
        <v>161</v>
      </c>
      <c r="D40" s="6"/>
      <c r="E40" s="7"/>
      <c r="F40" s="7"/>
      <c r="G40" s="7" t="s">
        <v>162</v>
      </c>
      <c r="H40" s="5">
        <v>5</v>
      </c>
      <c r="I40" s="5"/>
      <c r="J40" s="5"/>
      <c r="K40" s="8">
        <f t="shared" si="1"/>
        <v>0</v>
      </c>
    </row>
    <row r="41" ht="27" spans="1:11">
      <c r="A41" s="16" t="s">
        <v>163</v>
      </c>
      <c r="B41" s="5">
        <v>1</v>
      </c>
      <c r="C41" s="6" t="s">
        <v>164</v>
      </c>
      <c r="D41" s="6"/>
      <c r="E41" s="7"/>
      <c r="F41" s="7"/>
      <c r="G41" s="7" t="s">
        <v>123</v>
      </c>
      <c r="H41" s="5">
        <v>1</v>
      </c>
      <c r="I41" s="5"/>
      <c r="J41" s="5"/>
      <c r="K41" s="8">
        <f t="shared" si="1"/>
        <v>0</v>
      </c>
    </row>
    <row r="42" ht="33" spans="1:11">
      <c r="A42" s="17"/>
      <c r="B42" s="5">
        <v>2</v>
      </c>
      <c r="C42" s="6" t="s">
        <v>149</v>
      </c>
      <c r="D42" s="6"/>
      <c r="E42" s="7"/>
      <c r="F42" s="7"/>
      <c r="G42" s="7" t="s">
        <v>86</v>
      </c>
      <c r="H42" s="5">
        <v>1</v>
      </c>
      <c r="I42" s="5"/>
      <c r="J42" s="5" t="s">
        <v>165</v>
      </c>
      <c r="K42" s="8">
        <f t="shared" si="1"/>
        <v>0</v>
      </c>
    </row>
    <row r="43" ht="27" spans="1:11">
      <c r="A43" s="21"/>
      <c r="B43" s="5">
        <v>3</v>
      </c>
      <c r="C43" s="6" t="s">
        <v>166</v>
      </c>
      <c r="D43" s="6"/>
      <c r="E43" s="7"/>
      <c r="F43" s="7"/>
      <c r="G43" s="7" t="s">
        <v>86</v>
      </c>
      <c r="H43" s="5">
        <v>1</v>
      </c>
      <c r="I43" s="5"/>
      <c r="J43" s="5"/>
      <c r="K43" s="8">
        <f t="shared" si="1"/>
        <v>0</v>
      </c>
    </row>
    <row r="44" ht="27" spans="1:11">
      <c r="A44" s="16" t="s">
        <v>167</v>
      </c>
      <c r="B44" s="5">
        <v>2</v>
      </c>
      <c r="C44" s="6" t="s">
        <v>168</v>
      </c>
      <c r="D44" s="6" t="s">
        <v>169</v>
      </c>
      <c r="E44" s="7"/>
      <c r="F44" s="7"/>
      <c r="G44" s="7" t="s">
        <v>86</v>
      </c>
      <c r="H44" s="5">
        <v>1</v>
      </c>
      <c r="I44" s="16"/>
      <c r="J44" s="16"/>
      <c r="K44" s="20">
        <f>I44</f>
        <v>0</v>
      </c>
    </row>
    <row r="45" ht="40.5" spans="1:11">
      <c r="A45" s="17"/>
      <c r="B45" s="5">
        <v>2.1</v>
      </c>
      <c r="C45" s="6" t="s">
        <v>170</v>
      </c>
      <c r="D45" s="6" t="s">
        <v>171</v>
      </c>
      <c r="E45" s="7"/>
      <c r="F45" s="7"/>
      <c r="G45" s="7" t="s">
        <v>123</v>
      </c>
      <c r="H45" s="5">
        <v>1</v>
      </c>
      <c r="I45" s="17"/>
      <c r="J45" s="17"/>
      <c r="K45" s="32"/>
    </row>
    <row r="46" ht="16.5" spans="1:11">
      <c r="A46" s="17"/>
      <c r="B46" s="5">
        <v>2.2</v>
      </c>
      <c r="C46" s="6" t="s">
        <v>172</v>
      </c>
      <c r="D46" s="6" t="s">
        <v>173</v>
      </c>
      <c r="E46" s="7"/>
      <c r="F46" s="7"/>
      <c r="G46" s="7" t="s">
        <v>174</v>
      </c>
      <c r="H46" s="5">
        <v>1</v>
      </c>
      <c r="I46" s="17"/>
      <c r="J46" s="17"/>
      <c r="K46" s="32"/>
    </row>
    <row r="47" ht="16.5" spans="1:11">
      <c r="A47" s="17"/>
      <c r="B47" s="5">
        <v>2.3</v>
      </c>
      <c r="C47" s="6" t="s">
        <v>175</v>
      </c>
      <c r="D47" s="6" t="s">
        <v>176</v>
      </c>
      <c r="E47" s="7"/>
      <c r="F47" s="7"/>
      <c r="G47" s="7" t="s">
        <v>86</v>
      </c>
      <c r="H47" s="5">
        <v>1</v>
      </c>
      <c r="I47" s="17"/>
      <c r="J47" s="17"/>
      <c r="K47" s="32"/>
    </row>
    <row r="48" ht="16.5" spans="1:11">
      <c r="A48" s="17"/>
      <c r="B48" s="5">
        <v>2.4</v>
      </c>
      <c r="C48" s="6" t="s">
        <v>177</v>
      </c>
      <c r="D48" s="6" t="s">
        <v>178</v>
      </c>
      <c r="E48" s="7"/>
      <c r="F48" s="7"/>
      <c r="G48" s="7" t="s">
        <v>86</v>
      </c>
      <c r="H48" s="5">
        <v>1</v>
      </c>
      <c r="I48" s="17"/>
      <c r="J48" s="17"/>
      <c r="K48" s="32"/>
    </row>
    <row r="49" ht="16.5" spans="1:11">
      <c r="A49" s="17"/>
      <c r="B49" s="5">
        <v>2.5</v>
      </c>
      <c r="C49" s="6" t="s">
        <v>179</v>
      </c>
      <c r="D49" s="6" t="s">
        <v>180</v>
      </c>
      <c r="E49" s="7"/>
      <c r="F49" s="7"/>
      <c r="G49" s="7" t="s">
        <v>84</v>
      </c>
      <c r="H49" s="5">
        <v>1</v>
      </c>
      <c r="I49" s="21"/>
      <c r="J49" s="21"/>
      <c r="K49" s="23"/>
    </row>
    <row r="50" ht="115.5" spans="1:11">
      <c r="A50" s="17"/>
      <c r="B50" s="5">
        <v>3</v>
      </c>
      <c r="C50" s="6" t="s">
        <v>181</v>
      </c>
      <c r="D50" s="6" t="s">
        <v>182</v>
      </c>
      <c r="E50" s="7"/>
      <c r="F50" s="7"/>
      <c r="G50" s="7" t="s">
        <v>86</v>
      </c>
      <c r="H50" s="5">
        <v>1</v>
      </c>
      <c r="I50" s="5"/>
      <c r="J50" s="5" t="s">
        <v>148</v>
      </c>
      <c r="K50" s="8">
        <f>IF(H50="",0,H50*I50)</f>
        <v>0</v>
      </c>
    </row>
    <row r="51" ht="89" customHeight="1" spans="1:11">
      <c r="A51" s="17"/>
      <c r="B51" s="5">
        <v>4</v>
      </c>
      <c r="C51" s="6" t="s">
        <v>183</v>
      </c>
      <c r="D51" s="19" t="s">
        <v>184</v>
      </c>
      <c r="E51" s="19"/>
      <c r="F51" s="19"/>
      <c r="G51" s="19" t="s">
        <v>84</v>
      </c>
      <c r="H51" s="16">
        <v>1</v>
      </c>
      <c r="I51" s="16"/>
      <c r="J51" s="16" t="s">
        <v>185</v>
      </c>
      <c r="K51" s="20">
        <f>I51</f>
        <v>0</v>
      </c>
    </row>
    <row r="52" ht="89" customHeight="1" spans="1:11">
      <c r="A52" s="17"/>
      <c r="B52" s="5"/>
      <c r="C52" s="6" t="s">
        <v>186</v>
      </c>
      <c r="D52" s="22"/>
      <c r="E52" s="22"/>
      <c r="F52" s="22"/>
      <c r="G52" s="22"/>
      <c r="H52" s="21"/>
      <c r="I52" s="21"/>
      <c r="J52" s="21"/>
      <c r="K52" s="23"/>
    </row>
    <row r="53" ht="16.5" spans="1:11">
      <c r="A53" s="17"/>
      <c r="B53" s="5">
        <v>6</v>
      </c>
      <c r="C53" s="6" t="s">
        <v>187</v>
      </c>
      <c r="D53" s="6" t="s">
        <v>188</v>
      </c>
      <c r="E53" s="7"/>
      <c r="F53" s="7"/>
      <c r="G53" s="7" t="s">
        <v>84</v>
      </c>
      <c r="H53" s="5">
        <v>1</v>
      </c>
      <c r="I53" s="5"/>
      <c r="J53" s="5" t="s">
        <v>189</v>
      </c>
      <c r="K53" s="8">
        <f>IF(H53="",0,H53*I53)</f>
        <v>0</v>
      </c>
    </row>
    <row r="54" ht="16.5" spans="1:11">
      <c r="A54" s="17"/>
      <c r="B54" s="5">
        <v>7</v>
      </c>
      <c r="C54" s="6" t="s">
        <v>149</v>
      </c>
      <c r="D54" s="6" t="s">
        <v>150</v>
      </c>
      <c r="E54" s="7"/>
      <c r="F54" s="7"/>
      <c r="G54" s="7" t="s">
        <v>86</v>
      </c>
      <c r="H54" s="5">
        <v>1</v>
      </c>
      <c r="I54" s="5"/>
      <c r="J54" s="5"/>
      <c r="K54" s="8">
        <f>IF(H54="",0,H54*I54)</f>
        <v>0</v>
      </c>
    </row>
    <row r="55" ht="33" spans="1:11">
      <c r="A55" s="17"/>
      <c r="B55" s="5">
        <v>8</v>
      </c>
      <c r="C55" s="6" t="s">
        <v>190</v>
      </c>
      <c r="D55" s="6" t="s">
        <v>191</v>
      </c>
      <c r="E55" s="7"/>
      <c r="F55" s="7"/>
      <c r="G55" s="7" t="s">
        <v>84</v>
      </c>
      <c r="H55" s="5">
        <v>1</v>
      </c>
      <c r="I55" s="5"/>
      <c r="J55" s="5" t="s">
        <v>192</v>
      </c>
      <c r="K55" s="8">
        <f>H55*I55</f>
        <v>0</v>
      </c>
    </row>
    <row r="56" ht="33" spans="1:11">
      <c r="A56" s="17"/>
      <c r="B56" s="5">
        <v>9</v>
      </c>
      <c r="C56" s="6" t="s">
        <v>193</v>
      </c>
      <c r="D56" s="6" t="s">
        <v>191</v>
      </c>
      <c r="E56" s="7"/>
      <c r="F56" s="7"/>
      <c r="G56" s="7" t="s">
        <v>84</v>
      </c>
      <c r="H56" s="5">
        <v>1</v>
      </c>
      <c r="I56" s="5"/>
      <c r="J56" s="5" t="s">
        <v>192</v>
      </c>
      <c r="K56" s="8">
        <f>H56*I56</f>
        <v>0</v>
      </c>
    </row>
    <row r="57" ht="33" spans="1:11">
      <c r="A57" s="17"/>
      <c r="B57" s="5">
        <v>10</v>
      </c>
      <c r="C57" s="6" t="s">
        <v>194</v>
      </c>
      <c r="D57" s="6" t="s">
        <v>195</v>
      </c>
      <c r="E57" s="7"/>
      <c r="F57" s="7"/>
      <c r="G57" s="7" t="s">
        <v>84</v>
      </c>
      <c r="H57" s="5">
        <v>1</v>
      </c>
      <c r="I57" s="5"/>
      <c r="J57" s="5" t="s">
        <v>196</v>
      </c>
      <c r="K57" s="8">
        <f>H57*I57</f>
        <v>0</v>
      </c>
    </row>
    <row r="58" ht="16.5" spans="1:11">
      <c r="A58" s="17"/>
      <c r="B58" s="5">
        <v>11</v>
      </c>
      <c r="C58" s="6" t="s">
        <v>197</v>
      </c>
      <c r="D58" s="6"/>
      <c r="E58" s="7"/>
      <c r="F58" s="7"/>
      <c r="G58" s="7" t="s">
        <v>86</v>
      </c>
      <c r="H58" s="5">
        <v>1</v>
      </c>
      <c r="I58" s="5"/>
      <c r="J58" s="5"/>
      <c r="K58" s="8">
        <f>H58*I58</f>
        <v>0</v>
      </c>
    </row>
    <row r="59" ht="16.5" spans="1:11">
      <c r="A59" s="17"/>
      <c r="B59" s="5">
        <v>12</v>
      </c>
      <c r="C59" s="6" t="s">
        <v>198</v>
      </c>
      <c r="D59" s="6"/>
      <c r="E59" s="7"/>
      <c r="F59" s="7"/>
      <c r="G59" s="7" t="s">
        <v>86</v>
      </c>
      <c r="H59" s="5">
        <v>1</v>
      </c>
      <c r="I59" s="5"/>
      <c r="J59" s="5"/>
      <c r="K59" s="8">
        <f>IF(H59="",0,H59*I59)</f>
        <v>0</v>
      </c>
    </row>
    <row r="60" ht="16.5" spans="1:11">
      <c r="A60" s="21"/>
      <c r="B60" s="5">
        <v>13</v>
      </c>
      <c r="C60" s="6" t="s">
        <v>161</v>
      </c>
      <c r="D60" s="6"/>
      <c r="E60" s="7"/>
      <c r="F60" s="7"/>
      <c r="G60" s="7" t="s">
        <v>162</v>
      </c>
      <c r="H60" s="5">
        <v>5</v>
      </c>
      <c r="I60" s="5"/>
      <c r="J60" s="5"/>
      <c r="K60" s="8">
        <f>IF(H60="",0,H60*I60)</f>
        <v>0</v>
      </c>
    </row>
    <row r="61" ht="16.5" spans="1:11">
      <c r="A61" s="13"/>
      <c r="B61" s="13"/>
      <c r="C61" s="14" t="s">
        <v>199</v>
      </c>
      <c r="D61" s="14"/>
      <c r="E61" s="13"/>
      <c r="F61" s="13"/>
      <c r="G61" s="13"/>
      <c r="H61" s="13"/>
      <c r="I61" s="13"/>
      <c r="J61" s="13"/>
      <c r="K61" s="15">
        <f>SUM(K25:K60)</f>
        <v>0</v>
      </c>
    </row>
    <row r="62" ht="18" spans="1:11">
      <c r="A62" s="5"/>
      <c r="B62" s="5"/>
      <c r="C62" s="24" t="s">
        <v>200</v>
      </c>
      <c r="D62" s="6"/>
      <c r="E62" s="7"/>
      <c r="F62" s="7"/>
      <c r="G62" s="7"/>
      <c r="H62" s="5"/>
      <c r="I62" s="5"/>
      <c r="J62" s="25"/>
      <c r="K62" s="25">
        <f>K19+K23+K61</f>
        <v>0</v>
      </c>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33" spans="1:11">
      <c r="A87" s="5" t="s">
        <v>201</v>
      </c>
      <c r="B87" s="5"/>
      <c r="C87" s="6">
        <f>K19</f>
        <v>0</v>
      </c>
      <c r="D87" s="6">
        <f>K23</f>
        <v>0</v>
      </c>
      <c r="E87" s="7"/>
      <c r="F87" s="7"/>
      <c r="G87" s="7"/>
      <c r="H87" s="5">
        <f>K61</f>
        <v>0</v>
      </c>
      <c r="I87" s="5"/>
      <c r="J87" s="5"/>
      <c r="K87" s="8">
        <f>K62</f>
        <v>0</v>
      </c>
    </row>
    <row r="88" ht="24" customHeight="1" spans="1:11">
      <c r="A88" s="26" t="s">
        <v>202</v>
      </c>
      <c r="B88" s="27" t="s">
        <v>203</v>
      </c>
    </row>
  </sheetData>
  <mergeCells count="24">
    <mergeCell ref="A1:K1"/>
    <mergeCell ref="A3:K3"/>
    <mergeCell ref="A18:K18"/>
    <mergeCell ref="C19:I19"/>
    <mergeCell ref="A20:K20"/>
    <mergeCell ref="C23:I23"/>
    <mergeCell ref="A24:K24"/>
    <mergeCell ref="C61:I61"/>
    <mergeCell ref="C62:I62"/>
    <mergeCell ref="B88:K88"/>
    <mergeCell ref="A25:A33"/>
    <mergeCell ref="A34:A40"/>
    <mergeCell ref="A41:A43"/>
    <mergeCell ref="A44:A60"/>
    <mergeCell ref="D51:D52"/>
    <mergeCell ref="E51:E52"/>
    <mergeCell ref="G51:G52"/>
    <mergeCell ref="H51:H52"/>
    <mergeCell ref="I44:I49"/>
    <mergeCell ref="I51:I52"/>
    <mergeCell ref="J44:J49"/>
    <mergeCell ref="J51:J52"/>
    <mergeCell ref="K44:K49"/>
    <mergeCell ref="K51:K52"/>
  </mergeCells>
  <pageMargins left="0.75" right="0.75" top="1" bottom="1" header="0.5" footer="0.5"/>
  <pageSetup paperSize="9" scale="6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2"/>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4.875" customWidth="1"/>
    <col min="6" max="6" width="44.875" customWidth="1"/>
    <col min="7" max="7" width="14.875" style="28" customWidth="1"/>
    <col min="8" max="8" width="8" customWidth="1"/>
    <col min="9" max="11" width="14" customWidth="1"/>
  </cols>
  <sheetData>
    <row r="1" ht="30" customHeight="1" spans="1:11">
      <c r="A1" s="2" t="s">
        <v>204</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6"/>
      <c r="F3" s="6"/>
      <c r="G3" s="7"/>
      <c r="H3" s="5"/>
      <c r="I3" s="5"/>
      <c r="J3" s="5"/>
      <c r="K3" s="8"/>
    </row>
    <row r="4" ht="162" customHeight="1" spans="1:11">
      <c r="A4" s="5"/>
      <c r="B4" s="5">
        <v>1</v>
      </c>
      <c r="C4" s="9" t="s">
        <v>81</v>
      </c>
      <c r="D4" s="9" t="s">
        <v>205</v>
      </c>
      <c r="E4" s="7" t="s">
        <v>83</v>
      </c>
      <c r="F4" s="7"/>
      <c r="G4" s="33" t="s">
        <v>84</v>
      </c>
      <c r="H4" s="33">
        <v>1</v>
      </c>
      <c r="I4" s="5"/>
      <c r="J4" s="5"/>
      <c r="K4" s="8">
        <f>IF(H4="",0,H4*I4)</f>
        <v>0</v>
      </c>
    </row>
    <row r="5" ht="16.5" spans="1:11">
      <c r="A5" s="5"/>
      <c r="B5" s="5">
        <v>2</v>
      </c>
      <c r="C5" s="6" t="s">
        <v>85</v>
      </c>
      <c r="D5" s="6"/>
      <c r="E5" s="7"/>
      <c r="F5" s="7"/>
      <c r="G5" s="33" t="s">
        <v>86</v>
      </c>
      <c r="H5" s="33">
        <v>1</v>
      </c>
      <c r="I5" s="5"/>
      <c r="J5" s="5"/>
      <c r="K5" s="8">
        <f>IF(H5="",0,H5*I5)</f>
        <v>0</v>
      </c>
    </row>
    <row r="6" ht="16.5" spans="1:11">
      <c r="A6" s="5"/>
      <c r="B6" s="5">
        <v>3</v>
      </c>
      <c r="C6" s="6" t="s">
        <v>87</v>
      </c>
      <c r="D6" s="6" t="s">
        <v>206</v>
      </c>
      <c r="E6" s="7" t="s">
        <v>83</v>
      </c>
      <c r="F6" s="7"/>
      <c r="G6" s="33" t="s">
        <v>89</v>
      </c>
      <c r="H6" s="33">
        <v>10</v>
      </c>
      <c r="I6" s="5"/>
      <c r="J6" s="5"/>
      <c r="K6" s="8">
        <f t="shared" ref="K6:K18" si="0">IF(H6="",0,H6*I6)</f>
        <v>0</v>
      </c>
    </row>
    <row r="7" ht="16.5" spans="1:11">
      <c r="A7" s="5"/>
      <c r="B7" s="5">
        <v>4</v>
      </c>
      <c r="C7" s="6" t="s">
        <v>90</v>
      </c>
      <c r="D7" s="6" t="s">
        <v>206</v>
      </c>
      <c r="E7" s="7" t="s">
        <v>83</v>
      </c>
      <c r="F7" s="7"/>
      <c r="G7" s="33" t="s">
        <v>91</v>
      </c>
      <c r="H7" s="33">
        <v>5</v>
      </c>
      <c r="I7" s="5"/>
      <c r="J7" s="5"/>
      <c r="K7" s="8">
        <f t="shared" si="0"/>
        <v>0</v>
      </c>
    </row>
    <row r="8" ht="16.5" spans="1:11">
      <c r="A8" s="5"/>
      <c r="B8" s="5">
        <v>5</v>
      </c>
      <c r="C8" s="6" t="s">
        <v>92</v>
      </c>
      <c r="D8" s="6" t="s">
        <v>207</v>
      </c>
      <c r="E8" s="7" t="s">
        <v>83</v>
      </c>
      <c r="F8" s="7"/>
      <c r="G8" s="33" t="s">
        <v>91</v>
      </c>
      <c r="H8" s="33">
        <v>13</v>
      </c>
      <c r="I8" s="5"/>
      <c r="J8" s="5"/>
      <c r="K8" s="8">
        <f t="shared" si="0"/>
        <v>0</v>
      </c>
    </row>
    <row r="9" ht="16.5" spans="1:11">
      <c r="A9" s="5"/>
      <c r="B9" s="5">
        <v>6</v>
      </c>
      <c r="C9" s="6" t="s">
        <v>94</v>
      </c>
      <c r="D9" s="6" t="s">
        <v>208</v>
      </c>
      <c r="E9" s="7" t="s">
        <v>96</v>
      </c>
      <c r="F9" s="7"/>
      <c r="G9" s="33" t="s">
        <v>91</v>
      </c>
      <c r="H9" s="33">
        <v>2</v>
      </c>
      <c r="I9" s="5"/>
      <c r="J9" s="5"/>
      <c r="K9" s="8">
        <f t="shared" si="0"/>
        <v>0</v>
      </c>
    </row>
    <row r="10" ht="16.5" spans="1:11">
      <c r="A10" s="5"/>
      <c r="B10" s="5">
        <v>7</v>
      </c>
      <c r="C10" s="6" t="s">
        <v>97</v>
      </c>
      <c r="D10" s="6" t="s">
        <v>209</v>
      </c>
      <c r="E10" s="7" t="s">
        <v>96</v>
      </c>
      <c r="F10" s="7"/>
      <c r="G10" s="33" t="s">
        <v>91</v>
      </c>
      <c r="H10" s="33">
        <v>1</v>
      </c>
      <c r="I10" s="5"/>
      <c r="J10" s="5"/>
      <c r="K10" s="8">
        <f t="shared" si="0"/>
        <v>0</v>
      </c>
    </row>
    <row r="11" ht="16.5" spans="1:11">
      <c r="A11" s="5"/>
      <c r="B11" s="5">
        <v>8</v>
      </c>
      <c r="C11" s="6" t="s">
        <v>99</v>
      </c>
      <c r="D11" s="6" t="s">
        <v>207</v>
      </c>
      <c r="E11" s="7" t="s">
        <v>83</v>
      </c>
      <c r="F11" s="7"/>
      <c r="G11" s="33" t="s">
        <v>91</v>
      </c>
      <c r="H11" s="33">
        <v>2</v>
      </c>
      <c r="I11" s="5"/>
      <c r="J11" s="5"/>
      <c r="K11" s="8">
        <f t="shared" si="0"/>
        <v>0</v>
      </c>
    </row>
    <row r="12" ht="16.5" spans="1:11">
      <c r="A12" s="5"/>
      <c r="B12" s="5">
        <v>9</v>
      </c>
      <c r="C12" s="6" t="s">
        <v>100</v>
      </c>
      <c r="D12" s="6" t="s">
        <v>207</v>
      </c>
      <c r="E12" s="7" t="s">
        <v>83</v>
      </c>
      <c r="F12" s="7"/>
      <c r="G12" s="33" t="s">
        <v>91</v>
      </c>
      <c r="H12" s="33">
        <v>1</v>
      </c>
      <c r="I12" s="5"/>
      <c r="J12" s="5"/>
      <c r="K12" s="8">
        <f t="shared" si="0"/>
        <v>0</v>
      </c>
    </row>
    <row r="13" ht="16.5" spans="1:11">
      <c r="A13" s="5"/>
      <c r="B13" s="5">
        <v>10</v>
      </c>
      <c r="C13" s="6" t="s">
        <v>101</v>
      </c>
      <c r="D13" s="6" t="s">
        <v>207</v>
      </c>
      <c r="E13" s="7" t="s">
        <v>83</v>
      </c>
      <c r="F13" s="7"/>
      <c r="G13" s="33" t="s">
        <v>91</v>
      </c>
      <c r="H13" s="33">
        <v>1</v>
      </c>
      <c r="I13" s="5"/>
      <c r="J13" s="5"/>
      <c r="K13" s="8">
        <f t="shared" si="0"/>
        <v>0</v>
      </c>
    </row>
    <row r="14" ht="16.5" spans="1:11">
      <c r="A14" s="5"/>
      <c r="B14" s="5">
        <v>11</v>
      </c>
      <c r="C14" s="6" t="s">
        <v>102</v>
      </c>
      <c r="D14" s="6" t="s">
        <v>103</v>
      </c>
      <c r="E14" s="7" t="s">
        <v>83</v>
      </c>
      <c r="F14" s="7"/>
      <c r="G14" s="33" t="s">
        <v>91</v>
      </c>
      <c r="H14" s="33">
        <v>1</v>
      </c>
      <c r="I14" s="5"/>
      <c r="J14" s="5"/>
      <c r="K14" s="8">
        <f t="shared" si="0"/>
        <v>0</v>
      </c>
    </row>
    <row r="15" ht="27" spans="1:11">
      <c r="A15" s="5"/>
      <c r="B15" s="5">
        <v>12</v>
      </c>
      <c r="C15" s="6" t="s">
        <v>210</v>
      </c>
      <c r="D15" s="6" t="s">
        <v>211</v>
      </c>
      <c r="E15" s="7"/>
      <c r="F15" s="7"/>
      <c r="G15" s="33" t="s">
        <v>174</v>
      </c>
      <c r="H15" s="33">
        <v>1</v>
      </c>
      <c r="I15" s="5"/>
      <c r="J15" s="5"/>
      <c r="K15" s="8">
        <f t="shared" si="0"/>
        <v>0</v>
      </c>
    </row>
    <row r="16" ht="16.5" spans="1:11">
      <c r="A16" s="5"/>
      <c r="B16" s="5">
        <v>13</v>
      </c>
      <c r="C16" s="6" t="s">
        <v>104</v>
      </c>
      <c r="D16" s="6" t="s">
        <v>105</v>
      </c>
      <c r="E16" s="7" t="s">
        <v>106</v>
      </c>
      <c r="F16" s="7"/>
      <c r="G16" s="33" t="s">
        <v>212</v>
      </c>
      <c r="H16" s="33">
        <v>0.78</v>
      </c>
      <c r="I16" s="5"/>
      <c r="J16" s="5"/>
      <c r="K16" s="8">
        <f t="shared" si="0"/>
        <v>0</v>
      </c>
    </row>
    <row r="17" ht="16.5" spans="1:11">
      <c r="A17" s="5"/>
      <c r="B17" s="5">
        <v>14</v>
      </c>
      <c r="C17" s="6" t="s">
        <v>108</v>
      </c>
      <c r="D17" s="6" t="s">
        <v>213</v>
      </c>
      <c r="E17" s="7" t="s">
        <v>110</v>
      </c>
      <c r="F17" s="7"/>
      <c r="G17" s="33" t="s">
        <v>89</v>
      </c>
      <c r="H17" s="33">
        <v>10</v>
      </c>
      <c r="I17" s="5"/>
      <c r="J17" s="5"/>
      <c r="K17" s="8">
        <f t="shared" si="0"/>
        <v>0</v>
      </c>
    </row>
    <row r="18" ht="16.5" spans="1:11">
      <c r="A18" s="5"/>
      <c r="B18" s="5">
        <v>15</v>
      </c>
      <c r="C18" s="6" t="s">
        <v>111</v>
      </c>
      <c r="D18" s="6" t="s">
        <v>214</v>
      </c>
      <c r="E18" s="6"/>
      <c r="F18" s="6"/>
      <c r="G18" s="33" t="s">
        <v>91</v>
      </c>
      <c r="H18" s="33">
        <v>2</v>
      </c>
      <c r="I18" s="5"/>
      <c r="J18" s="5"/>
      <c r="K18" s="8">
        <f t="shared" si="0"/>
        <v>0</v>
      </c>
    </row>
    <row r="19" ht="16.5" spans="1:11">
      <c r="A19" s="10" t="s">
        <v>113</v>
      </c>
      <c r="B19" s="11"/>
      <c r="C19" s="11"/>
      <c r="D19" s="11"/>
      <c r="E19" s="11"/>
      <c r="F19" s="11"/>
      <c r="G19" s="11"/>
      <c r="H19" s="11"/>
      <c r="I19" s="11"/>
      <c r="J19" s="11"/>
      <c r="K19" s="12"/>
    </row>
    <row r="20" ht="16.5" spans="1:11">
      <c r="A20" s="13"/>
      <c r="B20" s="13"/>
      <c r="C20" s="14" t="s">
        <v>114</v>
      </c>
      <c r="D20" s="14"/>
      <c r="E20" s="14"/>
      <c r="F20" s="14"/>
      <c r="G20" s="13"/>
      <c r="H20" s="13"/>
      <c r="I20" s="13"/>
      <c r="J20" s="13"/>
      <c r="K20" s="15">
        <f>SUM(K4:K18)</f>
        <v>0</v>
      </c>
    </row>
    <row r="21" ht="15" spans="1:11">
      <c r="A21" s="4" t="s">
        <v>115</v>
      </c>
      <c r="B21" s="5"/>
      <c r="C21" s="6"/>
      <c r="D21" s="6"/>
      <c r="E21" s="6"/>
      <c r="F21" s="6"/>
      <c r="G21" s="7"/>
      <c r="H21" s="5"/>
      <c r="I21" s="5"/>
      <c r="J21" s="5"/>
      <c r="K21" s="8"/>
    </row>
    <row r="22" ht="27" spans="1:11">
      <c r="A22" s="5"/>
      <c r="B22" s="5">
        <v>1</v>
      </c>
      <c r="C22" s="6" t="s">
        <v>6</v>
      </c>
      <c r="D22" s="6" t="s">
        <v>116</v>
      </c>
      <c r="E22" s="7"/>
      <c r="F22" s="7"/>
      <c r="G22" s="7" t="s">
        <v>117</v>
      </c>
      <c r="H22" s="5">
        <v>15</v>
      </c>
      <c r="I22" s="5"/>
      <c r="J22" s="5"/>
      <c r="K22" s="8">
        <f>IF(H22="",0,H22*I22)</f>
        <v>0</v>
      </c>
    </row>
    <row r="23" ht="16.5" spans="1:11">
      <c r="A23" s="5"/>
      <c r="B23" s="5"/>
      <c r="C23" s="6"/>
      <c r="D23" s="6"/>
      <c r="E23" s="6"/>
      <c r="F23" s="6"/>
      <c r="G23" s="7"/>
      <c r="H23" s="5"/>
      <c r="I23" s="5"/>
      <c r="J23" s="5"/>
      <c r="K23" s="8"/>
    </row>
    <row r="24" ht="16.5" spans="1:11">
      <c r="A24" s="5"/>
      <c r="B24" s="5"/>
      <c r="C24" s="6"/>
      <c r="D24" s="6"/>
      <c r="E24" s="6"/>
      <c r="F24" s="6"/>
      <c r="G24" s="7"/>
      <c r="H24" s="5"/>
      <c r="I24" s="5"/>
      <c r="J24" s="5"/>
      <c r="K24" s="8"/>
    </row>
    <row r="25" ht="16.5" spans="1:11">
      <c r="A25" s="5"/>
      <c r="B25" s="5"/>
      <c r="C25" s="6"/>
      <c r="D25" s="6"/>
      <c r="E25" s="6"/>
      <c r="F25" s="6"/>
      <c r="G25" s="7"/>
      <c r="H25" s="5"/>
      <c r="I25" s="5"/>
      <c r="J25" s="5"/>
      <c r="K25" s="8"/>
    </row>
    <row r="26" ht="16.5" spans="1:11">
      <c r="A26" s="5"/>
      <c r="B26" s="5"/>
      <c r="C26" s="6"/>
      <c r="D26" s="6"/>
      <c r="E26" s="6"/>
      <c r="F26" s="6"/>
      <c r="G26" s="7"/>
      <c r="H26" s="5"/>
      <c r="I26" s="5"/>
      <c r="J26" s="5"/>
      <c r="K26" s="8"/>
    </row>
    <row r="27" ht="16.5" spans="1:11">
      <c r="A27" s="13"/>
      <c r="B27" s="13"/>
      <c r="C27" s="14" t="s">
        <v>118</v>
      </c>
      <c r="D27" s="14"/>
      <c r="E27" s="14"/>
      <c r="F27" s="14"/>
      <c r="G27" s="13"/>
      <c r="H27" s="13"/>
      <c r="I27" s="13"/>
      <c r="J27" s="13"/>
      <c r="K27" s="15">
        <f>SUM(K22:K26)</f>
        <v>0</v>
      </c>
    </row>
    <row r="28" ht="15" spans="1:11">
      <c r="A28" s="4" t="s">
        <v>119</v>
      </c>
      <c r="B28" s="5"/>
      <c r="C28" s="6"/>
      <c r="D28" s="6"/>
      <c r="E28" s="6"/>
      <c r="F28" s="6"/>
      <c r="G28" s="7"/>
      <c r="H28" s="5"/>
      <c r="I28" s="5"/>
      <c r="J28" s="5"/>
      <c r="K28" s="8"/>
    </row>
    <row r="29" ht="33" spans="1:11">
      <c r="A29" s="16" t="s">
        <v>120</v>
      </c>
      <c r="B29" s="5">
        <v>1</v>
      </c>
      <c r="C29" s="6" t="s">
        <v>121</v>
      </c>
      <c r="D29" s="6" t="s">
        <v>215</v>
      </c>
      <c r="E29" s="6"/>
      <c r="F29" s="6"/>
      <c r="G29" s="7" t="s">
        <v>123</v>
      </c>
      <c r="H29" s="5">
        <v>1</v>
      </c>
      <c r="I29" s="5"/>
      <c r="J29" s="5" t="s">
        <v>124</v>
      </c>
      <c r="K29" s="8">
        <f>IF(H29="",0,H29*I29)</f>
        <v>0</v>
      </c>
    </row>
    <row r="30" ht="49.5" spans="1:11">
      <c r="A30" s="17"/>
      <c r="B30" s="5">
        <v>2</v>
      </c>
      <c r="C30" s="6" t="s">
        <v>216</v>
      </c>
      <c r="D30" s="6" t="s">
        <v>217</v>
      </c>
      <c r="E30" s="6"/>
      <c r="F30" s="6"/>
      <c r="G30" s="7" t="s">
        <v>84</v>
      </c>
      <c r="H30" s="5">
        <v>2</v>
      </c>
      <c r="I30" s="5"/>
      <c r="J30" s="5" t="s">
        <v>127</v>
      </c>
      <c r="K30" s="8">
        <f t="shared" ref="K30:K48" si="1">IF(H30="",0,H30*I30)</f>
        <v>0</v>
      </c>
    </row>
    <row r="31" ht="33" spans="1:11">
      <c r="A31" s="17"/>
      <c r="B31" s="5">
        <v>3</v>
      </c>
      <c r="C31" s="6" t="s">
        <v>218</v>
      </c>
      <c r="D31" s="6" t="s">
        <v>129</v>
      </c>
      <c r="E31" s="6"/>
      <c r="F31" s="6"/>
      <c r="G31" s="7" t="s">
        <v>130</v>
      </c>
      <c r="H31" s="5">
        <v>1</v>
      </c>
      <c r="I31" s="5"/>
      <c r="J31" s="5" t="s">
        <v>131</v>
      </c>
      <c r="K31" s="8">
        <f t="shared" si="1"/>
        <v>0</v>
      </c>
    </row>
    <row r="32" ht="33" spans="1:11">
      <c r="A32" s="17"/>
      <c r="B32" s="5">
        <v>4</v>
      </c>
      <c r="C32" s="6" t="s">
        <v>132</v>
      </c>
      <c r="D32" s="6" t="s">
        <v>129</v>
      </c>
      <c r="E32" s="6"/>
      <c r="F32" s="6"/>
      <c r="G32" s="7" t="s">
        <v>130</v>
      </c>
      <c r="H32" s="5">
        <v>2</v>
      </c>
      <c r="I32" s="5"/>
      <c r="J32" s="5" t="s">
        <v>133</v>
      </c>
      <c r="K32" s="8">
        <f t="shared" si="1"/>
        <v>0</v>
      </c>
    </row>
    <row r="33" ht="16.5" spans="1:11">
      <c r="A33" s="17"/>
      <c r="B33" s="5">
        <v>5</v>
      </c>
      <c r="C33" s="6" t="s">
        <v>134</v>
      </c>
      <c r="D33" s="6" t="s">
        <v>135</v>
      </c>
      <c r="E33" s="6"/>
      <c r="F33" s="6"/>
      <c r="G33" s="7" t="s">
        <v>86</v>
      </c>
      <c r="H33" s="5">
        <v>1</v>
      </c>
      <c r="I33" s="5"/>
      <c r="J33" s="5"/>
      <c r="K33" s="8">
        <f t="shared" si="1"/>
        <v>0</v>
      </c>
    </row>
    <row r="34" ht="33" spans="1:11">
      <c r="A34" s="17"/>
      <c r="B34" s="5">
        <v>6</v>
      </c>
      <c r="C34" s="6" t="s">
        <v>136</v>
      </c>
      <c r="D34" s="6" t="s">
        <v>137</v>
      </c>
      <c r="E34" s="6"/>
      <c r="F34" s="6"/>
      <c r="G34" s="7" t="s">
        <v>84</v>
      </c>
      <c r="H34" s="5">
        <v>1</v>
      </c>
      <c r="I34" s="5"/>
      <c r="J34" s="5" t="s">
        <v>138</v>
      </c>
      <c r="K34" s="8">
        <f t="shared" si="1"/>
        <v>0</v>
      </c>
    </row>
    <row r="35" ht="33" spans="1:11">
      <c r="A35" s="17"/>
      <c r="B35" s="5">
        <v>7</v>
      </c>
      <c r="C35" s="6" t="s">
        <v>136</v>
      </c>
      <c r="D35" s="6" t="s">
        <v>137</v>
      </c>
      <c r="E35" s="6"/>
      <c r="F35" s="6"/>
      <c r="G35" s="7" t="s">
        <v>84</v>
      </c>
      <c r="H35" s="5">
        <v>1</v>
      </c>
      <c r="I35" s="5"/>
      <c r="J35" s="5" t="s">
        <v>219</v>
      </c>
      <c r="K35" s="8">
        <f t="shared" si="1"/>
        <v>0</v>
      </c>
    </row>
    <row r="36" ht="33" spans="1:11">
      <c r="A36" s="21"/>
      <c r="B36" s="5">
        <v>8</v>
      </c>
      <c r="C36" s="6" t="s">
        <v>139</v>
      </c>
      <c r="D36" s="6" t="s">
        <v>140</v>
      </c>
      <c r="E36" s="6"/>
      <c r="F36" s="6"/>
      <c r="G36" s="7" t="s">
        <v>84</v>
      </c>
      <c r="H36" s="5">
        <v>1</v>
      </c>
      <c r="I36" s="5"/>
      <c r="J36" s="5" t="s">
        <v>141</v>
      </c>
      <c r="K36" s="8">
        <f t="shared" si="1"/>
        <v>0</v>
      </c>
    </row>
    <row r="37" ht="132" spans="1:11">
      <c r="A37" s="16" t="s">
        <v>145</v>
      </c>
      <c r="B37" s="5">
        <v>1</v>
      </c>
      <c r="C37" s="6" t="s">
        <v>146</v>
      </c>
      <c r="D37" s="9" t="s">
        <v>220</v>
      </c>
      <c r="E37" s="6"/>
      <c r="F37" s="6"/>
      <c r="G37" s="7" t="s">
        <v>123</v>
      </c>
      <c r="H37" s="5">
        <v>1</v>
      </c>
      <c r="I37" s="5"/>
      <c r="J37" s="5" t="s">
        <v>221</v>
      </c>
      <c r="K37" s="8">
        <f t="shared" si="1"/>
        <v>0</v>
      </c>
    </row>
    <row r="38" ht="16.5" spans="1:11">
      <c r="A38" s="17"/>
      <c r="B38" s="5">
        <v>2</v>
      </c>
      <c r="C38" s="6" t="s">
        <v>149</v>
      </c>
      <c r="D38" s="6" t="s">
        <v>150</v>
      </c>
      <c r="E38" s="6"/>
      <c r="F38" s="6"/>
      <c r="G38" s="7" t="s">
        <v>86</v>
      </c>
      <c r="H38" s="5">
        <v>1</v>
      </c>
      <c r="I38" s="5"/>
      <c r="J38" s="5"/>
      <c r="K38" s="8">
        <f t="shared" si="1"/>
        <v>0</v>
      </c>
    </row>
    <row r="39" ht="49.5" spans="1:11">
      <c r="A39" s="17"/>
      <c r="B39" s="5">
        <v>3</v>
      </c>
      <c r="C39" s="6" t="s">
        <v>151</v>
      </c>
      <c r="D39" s="6" t="s">
        <v>152</v>
      </c>
      <c r="E39" s="6"/>
      <c r="F39" s="6"/>
      <c r="G39" s="7" t="s">
        <v>153</v>
      </c>
      <c r="H39" s="5">
        <v>8</v>
      </c>
      <c r="I39" s="5"/>
      <c r="J39" s="5" t="s">
        <v>154</v>
      </c>
      <c r="K39" s="8">
        <f t="shared" si="1"/>
        <v>0</v>
      </c>
    </row>
    <row r="40" ht="49.5" spans="1:11">
      <c r="A40" s="17"/>
      <c r="B40" s="5">
        <v>4</v>
      </c>
      <c r="C40" s="6" t="s">
        <v>151</v>
      </c>
      <c r="D40" s="6" t="s">
        <v>155</v>
      </c>
      <c r="E40" s="6"/>
      <c r="F40" s="6"/>
      <c r="G40" s="7" t="s">
        <v>153</v>
      </c>
      <c r="H40" s="5">
        <v>8</v>
      </c>
      <c r="I40" s="5"/>
      <c r="J40" s="5" t="s">
        <v>154</v>
      </c>
      <c r="K40" s="8">
        <f t="shared" si="1"/>
        <v>0</v>
      </c>
    </row>
    <row r="41" ht="33" spans="1:11">
      <c r="A41" s="17"/>
      <c r="B41" s="5">
        <v>5</v>
      </c>
      <c r="C41" s="6" t="s">
        <v>156</v>
      </c>
      <c r="D41" s="6" t="s">
        <v>222</v>
      </c>
      <c r="E41" s="6"/>
      <c r="F41" s="6"/>
      <c r="G41" s="7" t="s">
        <v>123</v>
      </c>
      <c r="H41" s="5">
        <v>1</v>
      </c>
      <c r="I41" s="5"/>
      <c r="J41" s="5" t="s">
        <v>158</v>
      </c>
      <c r="K41" s="8">
        <f t="shared" si="1"/>
        <v>0</v>
      </c>
    </row>
    <row r="42" ht="16.5" spans="1:11">
      <c r="A42" s="17"/>
      <c r="B42" s="5">
        <v>6</v>
      </c>
      <c r="C42" s="6" t="s">
        <v>159</v>
      </c>
      <c r="D42" s="6" t="s">
        <v>223</v>
      </c>
      <c r="E42" s="6"/>
      <c r="F42" s="6"/>
      <c r="G42" s="7" t="s">
        <v>153</v>
      </c>
      <c r="H42" s="5">
        <v>25</v>
      </c>
      <c r="I42" s="5"/>
      <c r="J42" s="5"/>
      <c r="K42" s="8">
        <f t="shared" si="1"/>
        <v>0</v>
      </c>
    </row>
    <row r="43" ht="16.5" spans="1:11">
      <c r="A43" s="21"/>
      <c r="B43" s="5">
        <v>7</v>
      </c>
      <c r="C43" s="6" t="s">
        <v>161</v>
      </c>
      <c r="D43" s="6"/>
      <c r="E43" s="6"/>
      <c r="F43" s="6"/>
      <c r="G43" s="7" t="s">
        <v>162</v>
      </c>
      <c r="H43" s="5">
        <v>5</v>
      </c>
      <c r="I43" s="5"/>
      <c r="J43" s="5"/>
      <c r="K43" s="8">
        <f t="shared" si="1"/>
        <v>0</v>
      </c>
    </row>
    <row r="44" ht="27" spans="1:11">
      <c r="A44" s="16" t="s">
        <v>224</v>
      </c>
      <c r="B44" s="5">
        <v>1</v>
      </c>
      <c r="C44" s="6" t="s">
        <v>225</v>
      </c>
      <c r="D44" s="6"/>
      <c r="E44" s="6"/>
      <c r="F44" s="6"/>
      <c r="G44" s="7" t="s">
        <v>123</v>
      </c>
      <c r="H44" s="5">
        <v>1</v>
      </c>
      <c r="I44" s="5"/>
      <c r="J44" s="5"/>
      <c r="K44" s="8">
        <f t="shared" si="1"/>
        <v>0</v>
      </c>
    </row>
    <row r="45" ht="27" spans="1:11">
      <c r="A45" s="17"/>
      <c r="B45" s="5">
        <v>2</v>
      </c>
      <c r="C45" s="6" t="s">
        <v>226</v>
      </c>
      <c r="D45" s="6"/>
      <c r="E45" s="6"/>
      <c r="F45" s="6"/>
      <c r="G45" s="7" t="s">
        <v>123</v>
      </c>
      <c r="H45" s="5">
        <v>1</v>
      </c>
      <c r="I45" s="5"/>
      <c r="J45" s="5"/>
      <c r="K45" s="8">
        <f t="shared" si="1"/>
        <v>0</v>
      </c>
    </row>
    <row r="46" ht="33" spans="1:11">
      <c r="A46" s="17"/>
      <c r="B46" s="5">
        <v>3</v>
      </c>
      <c r="C46" s="6" t="s">
        <v>149</v>
      </c>
      <c r="D46" s="6"/>
      <c r="E46" s="6"/>
      <c r="F46" s="6"/>
      <c r="G46" s="7" t="s">
        <v>86</v>
      </c>
      <c r="H46" s="5">
        <v>1</v>
      </c>
      <c r="I46" s="5"/>
      <c r="J46" s="5" t="s">
        <v>165</v>
      </c>
      <c r="K46" s="8">
        <f t="shared" si="1"/>
        <v>0</v>
      </c>
    </row>
    <row r="47" ht="27" spans="1:11">
      <c r="A47" s="21"/>
      <c r="B47" s="5">
        <v>4</v>
      </c>
      <c r="C47" s="6" t="s">
        <v>166</v>
      </c>
      <c r="D47" s="6"/>
      <c r="E47" s="6"/>
      <c r="F47" s="6"/>
      <c r="G47" s="7" t="s">
        <v>86</v>
      </c>
      <c r="H47" s="5">
        <v>1</v>
      </c>
      <c r="I47" s="5"/>
      <c r="J47" s="5"/>
      <c r="K47" s="8">
        <f t="shared" si="1"/>
        <v>0</v>
      </c>
    </row>
    <row r="48" ht="27" spans="1:11">
      <c r="A48" s="16" t="s">
        <v>227</v>
      </c>
      <c r="B48" s="5">
        <v>2</v>
      </c>
      <c r="C48" s="6" t="s">
        <v>168</v>
      </c>
      <c r="D48" s="6" t="s">
        <v>228</v>
      </c>
      <c r="E48" s="6"/>
      <c r="F48" s="6"/>
      <c r="G48" s="7" t="s">
        <v>86</v>
      </c>
      <c r="H48" s="5">
        <v>1</v>
      </c>
      <c r="I48" s="16"/>
      <c r="J48" s="16"/>
      <c r="K48" s="20">
        <f t="shared" si="1"/>
        <v>0</v>
      </c>
    </row>
    <row r="49" ht="40.5" spans="1:11">
      <c r="A49" s="17"/>
      <c r="B49" s="5">
        <v>2.1</v>
      </c>
      <c r="C49" s="6" t="s">
        <v>170</v>
      </c>
      <c r="D49" s="6" t="s">
        <v>171</v>
      </c>
      <c r="E49" s="6"/>
      <c r="F49" s="6"/>
      <c r="G49" s="7" t="s">
        <v>123</v>
      </c>
      <c r="H49" s="5">
        <v>1</v>
      </c>
      <c r="I49" s="17"/>
      <c r="J49" s="17"/>
      <c r="K49" s="32"/>
    </row>
    <row r="50" ht="16.5" spans="1:11">
      <c r="A50" s="17"/>
      <c r="B50" s="5">
        <v>2.2</v>
      </c>
      <c r="C50" s="6" t="s">
        <v>172</v>
      </c>
      <c r="D50" s="6" t="s">
        <v>173</v>
      </c>
      <c r="E50" s="6"/>
      <c r="F50" s="6"/>
      <c r="G50" s="7" t="s">
        <v>174</v>
      </c>
      <c r="H50" s="5">
        <v>1</v>
      </c>
      <c r="I50" s="17"/>
      <c r="J50" s="17"/>
      <c r="K50" s="32"/>
    </row>
    <row r="51" ht="16.5" spans="1:11">
      <c r="A51" s="17"/>
      <c r="B51" s="5">
        <v>2.3</v>
      </c>
      <c r="C51" s="6" t="s">
        <v>175</v>
      </c>
      <c r="D51" s="6" t="s">
        <v>176</v>
      </c>
      <c r="E51" s="6"/>
      <c r="F51" s="6"/>
      <c r="G51" s="7" t="s">
        <v>86</v>
      </c>
      <c r="H51" s="5">
        <v>1</v>
      </c>
      <c r="I51" s="17"/>
      <c r="J51" s="17"/>
      <c r="K51" s="32"/>
    </row>
    <row r="52" ht="16.5" spans="1:11">
      <c r="A52" s="17"/>
      <c r="B52" s="5">
        <v>2.4</v>
      </c>
      <c r="C52" s="6" t="s">
        <v>177</v>
      </c>
      <c r="D52" s="6" t="s">
        <v>178</v>
      </c>
      <c r="E52" s="6"/>
      <c r="F52" s="6"/>
      <c r="G52" s="7" t="s">
        <v>86</v>
      </c>
      <c r="H52" s="5">
        <v>1</v>
      </c>
      <c r="I52" s="17"/>
      <c r="J52" s="17"/>
      <c r="K52" s="32"/>
    </row>
    <row r="53" ht="16.5" spans="1:11">
      <c r="A53" s="17"/>
      <c r="B53" s="5">
        <v>2.5</v>
      </c>
      <c r="C53" s="6" t="s">
        <v>179</v>
      </c>
      <c r="D53" s="6" t="s">
        <v>180</v>
      </c>
      <c r="E53" s="6"/>
      <c r="F53" s="6"/>
      <c r="G53" s="7" t="s">
        <v>84</v>
      </c>
      <c r="H53" s="5">
        <v>1</v>
      </c>
      <c r="I53" s="21"/>
      <c r="J53" s="21"/>
      <c r="K53" s="23"/>
    </row>
    <row r="54" ht="132" spans="1:11">
      <c r="A54" s="17"/>
      <c r="B54" s="5">
        <v>3</v>
      </c>
      <c r="C54" s="6" t="s">
        <v>181</v>
      </c>
      <c r="D54" s="6" t="s">
        <v>182</v>
      </c>
      <c r="E54" s="6"/>
      <c r="F54" s="6"/>
      <c r="G54" s="7" t="s">
        <v>86</v>
      </c>
      <c r="H54" s="5">
        <v>1</v>
      </c>
      <c r="I54" s="5"/>
      <c r="J54" s="5" t="s">
        <v>221</v>
      </c>
      <c r="K54" s="8">
        <f>IF(H54="",0,H54*I54)</f>
        <v>0</v>
      </c>
    </row>
    <row r="55" ht="89" customHeight="1" spans="1:11">
      <c r="A55" s="17"/>
      <c r="B55" s="16">
        <v>4</v>
      </c>
      <c r="C55" s="6" t="s">
        <v>183</v>
      </c>
      <c r="D55" s="19" t="s">
        <v>229</v>
      </c>
      <c r="E55" s="6"/>
      <c r="F55" s="29"/>
      <c r="G55" s="19" t="s">
        <v>84</v>
      </c>
      <c r="H55" s="16">
        <v>1</v>
      </c>
      <c r="I55" s="16"/>
      <c r="J55" s="16" t="s">
        <v>185</v>
      </c>
      <c r="K55" s="20">
        <f>IF(H55="",0,H55*I55)</f>
        <v>0</v>
      </c>
    </row>
    <row r="56" ht="89" customHeight="1" spans="1:11">
      <c r="A56" s="17"/>
      <c r="B56" s="21"/>
      <c r="C56" s="6" t="s">
        <v>186</v>
      </c>
      <c r="D56" s="22"/>
      <c r="E56" s="6"/>
      <c r="F56" s="51"/>
      <c r="G56" s="22"/>
      <c r="H56" s="21"/>
      <c r="I56" s="21"/>
      <c r="J56" s="21"/>
      <c r="K56" s="23"/>
    </row>
    <row r="57" ht="16.5" spans="1:11">
      <c r="A57" s="17"/>
      <c r="B57" s="5">
        <v>5</v>
      </c>
      <c r="C57" s="6" t="s">
        <v>187</v>
      </c>
      <c r="D57" s="6" t="s">
        <v>188</v>
      </c>
      <c r="E57" s="6"/>
      <c r="F57" s="6"/>
      <c r="G57" s="7" t="s">
        <v>84</v>
      </c>
      <c r="H57" s="5">
        <v>1</v>
      </c>
      <c r="I57" s="5"/>
      <c r="J57" s="5" t="s">
        <v>189</v>
      </c>
      <c r="K57" s="8">
        <f>IF(H57="",0,H57*I57)</f>
        <v>0</v>
      </c>
    </row>
    <row r="58" ht="16.5" spans="1:11">
      <c r="A58" s="17"/>
      <c r="B58" s="5">
        <v>6</v>
      </c>
      <c r="C58" s="6" t="s">
        <v>149</v>
      </c>
      <c r="D58" s="6" t="s">
        <v>150</v>
      </c>
      <c r="E58" s="6"/>
      <c r="F58" s="6"/>
      <c r="G58" s="7" t="s">
        <v>86</v>
      </c>
      <c r="H58" s="5">
        <v>1</v>
      </c>
      <c r="I58" s="5"/>
      <c r="J58" s="5"/>
      <c r="K58" s="8">
        <f>IF(H58="",0,H58*I58)</f>
        <v>0</v>
      </c>
    </row>
    <row r="59" ht="16.5" spans="1:11">
      <c r="A59" s="17"/>
      <c r="B59" s="5">
        <v>7</v>
      </c>
      <c r="C59" s="6" t="s">
        <v>197</v>
      </c>
      <c r="D59" s="6"/>
      <c r="E59" s="7"/>
      <c r="F59" s="7"/>
      <c r="G59" s="7" t="s">
        <v>86</v>
      </c>
      <c r="H59" s="5">
        <v>1</v>
      </c>
      <c r="I59" s="5"/>
      <c r="J59" s="5"/>
      <c r="K59" s="8">
        <f>H59*I59</f>
        <v>0</v>
      </c>
    </row>
    <row r="60" ht="33" spans="1:11">
      <c r="A60" s="17"/>
      <c r="B60" s="5">
        <v>8</v>
      </c>
      <c r="C60" s="6" t="s">
        <v>190</v>
      </c>
      <c r="D60" s="6" t="s">
        <v>191</v>
      </c>
      <c r="E60" s="7"/>
      <c r="F60" s="7"/>
      <c r="G60" s="7" t="s">
        <v>84</v>
      </c>
      <c r="H60" s="5">
        <v>1</v>
      </c>
      <c r="I60" s="5"/>
      <c r="J60" s="5" t="s">
        <v>192</v>
      </c>
      <c r="K60" s="8">
        <f t="shared" ref="K60:K62" si="2">H60*I60</f>
        <v>0</v>
      </c>
    </row>
    <row r="61" ht="33" spans="1:11">
      <c r="A61" s="17"/>
      <c r="B61" s="5">
        <v>9</v>
      </c>
      <c r="C61" s="6" t="s">
        <v>193</v>
      </c>
      <c r="D61" s="6" t="s">
        <v>191</v>
      </c>
      <c r="E61" s="7"/>
      <c r="F61" s="7"/>
      <c r="G61" s="7" t="s">
        <v>84</v>
      </c>
      <c r="H61" s="5">
        <v>1</v>
      </c>
      <c r="I61" s="5"/>
      <c r="J61" s="5" t="s">
        <v>192</v>
      </c>
      <c r="K61" s="8">
        <f t="shared" si="2"/>
        <v>0</v>
      </c>
    </row>
    <row r="62" ht="33" spans="1:11">
      <c r="A62" s="17"/>
      <c r="B62" s="5">
        <v>10</v>
      </c>
      <c r="C62" s="6" t="s">
        <v>194</v>
      </c>
      <c r="D62" s="6" t="s">
        <v>195</v>
      </c>
      <c r="E62" s="7"/>
      <c r="F62" s="7"/>
      <c r="G62" s="7" t="s">
        <v>84</v>
      </c>
      <c r="H62" s="5">
        <v>1</v>
      </c>
      <c r="I62" s="5"/>
      <c r="J62" s="5" t="s">
        <v>196</v>
      </c>
      <c r="K62" s="8">
        <f t="shared" si="2"/>
        <v>0</v>
      </c>
    </row>
    <row r="63" ht="16.5" spans="1:11">
      <c r="A63" s="17"/>
      <c r="B63" s="5">
        <v>11</v>
      </c>
      <c r="C63" s="6" t="s">
        <v>198</v>
      </c>
      <c r="D63" s="6"/>
      <c r="E63" s="6"/>
      <c r="F63" s="6"/>
      <c r="G63" s="7" t="s">
        <v>86</v>
      </c>
      <c r="H63" s="5">
        <v>1</v>
      </c>
      <c r="I63" s="5"/>
      <c r="J63" s="5"/>
      <c r="K63" s="8">
        <f>IF(H63="",0,H63*I63)</f>
        <v>0</v>
      </c>
    </row>
    <row r="64" ht="16.5" spans="1:11">
      <c r="A64" s="21"/>
      <c r="B64" s="5">
        <v>12</v>
      </c>
      <c r="C64" s="6" t="s">
        <v>161</v>
      </c>
      <c r="D64" s="6"/>
      <c r="E64" s="6"/>
      <c r="F64" s="6"/>
      <c r="G64" s="7" t="s">
        <v>162</v>
      </c>
      <c r="H64" s="5">
        <v>5</v>
      </c>
      <c r="I64" s="5"/>
      <c r="J64" s="5"/>
      <c r="K64" s="8">
        <f>IF(H64="",0,H64*I64)</f>
        <v>0</v>
      </c>
    </row>
    <row r="65" ht="16.5" spans="1:11">
      <c r="A65" s="13"/>
      <c r="B65" s="13"/>
      <c r="C65" s="14" t="s">
        <v>199</v>
      </c>
      <c r="D65" s="14"/>
      <c r="E65" s="14"/>
      <c r="F65" s="14"/>
      <c r="G65" s="13"/>
      <c r="H65" s="13"/>
      <c r="I65" s="13"/>
      <c r="J65" s="13"/>
      <c r="K65" s="15">
        <f>SUM(K29:K64)</f>
        <v>0</v>
      </c>
    </row>
    <row r="66" ht="18" spans="1:11">
      <c r="A66" s="5"/>
      <c r="B66" s="5"/>
      <c r="C66" s="24" t="s">
        <v>200</v>
      </c>
      <c r="D66" s="6"/>
      <c r="E66" s="6"/>
      <c r="F66" s="6"/>
      <c r="G66" s="7"/>
      <c r="H66" s="5"/>
      <c r="I66" s="5"/>
      <c r="J66" s="25"/>
      <c r="K66" s="25">
        <f>K20+K27+K65</f>
        <v>0</v>
      </c>
    </row>
    <row r="67" ht="16.5" spans="1:11">
      <c r="A67" s="5"/>
      <c r="B67" s="5"/>
      <c r="C67" s="6"/>
      <c r="D67" s="6"/>
      <c r="E67" s="6"/>
      <c r="F67" s="6"/>
      <c r="G67" s="7"/>
      <c r="H67" s="5"/>
      <c r="I67" s="5"/>
      <c r="J67" s="5"/>
      <c r="K67" s="8"/>
    </row>
    <row r="68" ht="16.5" spans="1:11">
      <c r="A68" s="5"/>
      <c r="B68" s="5"/>
      <c r="C68" s="6"/>
      <c r="D68" s="6"/>
      <c r="E68" s="6"/>
      <c r="F68" s="6"/>
      <c r="G68" s="7"/>
      <c r="H68" s="5"/>
      <c r="I68" s="5"/>
      <c r="J68" s="5"/>
      <c r="K68" s="8"/>
    </row>
    <row r="69" ht="16.5" spans="1:11">
      <c r="A69" s="5"/>
      <c r="B69" s="5"/>
      <c r="C69" s="6"/>
      <c r="D69" s="6"/>
      <c r="E69" s="6"/>
      <c r="F69" s="6"/>
      <c r="G69" s="7"/>
      <c r="H69" s="5"/>
      <c r="I69" s="5"/>
      <c r="J69" s="5"/>
      <c r="K69" s="8"/>
    </row>
    <row r="70" ht="16.5" spans="1:11">
      <c r="A70" s="5"/>
      <c r="B70" s="5"/>
      <c r="C70" s="6"/>
      <c r="D70" s="6"/>
      <c r="E70" s="6"/>
      <c r="F70" s="6"/>
      <c r="G70" s="7"/>
      <c r="H70" s="5"/>
      <c r="I70" s="5"/>
      <c r="J70" s="5"/>
      <c r="K70" s="8"/>
    </row>
    <row r="71" ht="16.5" spans="1:11">
      <c r="A71" s="5"/>
      <c r="B71" s="5"/>
      <c r="C71" s="6"/>
      <c r="D71" s="6"/>
      <c r="E71" s="6"/>
      <c r="F71" s="6"/>
      <c r="G71" s="7"/>
      <c r="H71" s="5"/>
      <c r="I71" s="5"/>
      <c r="J71" s="5"/>
      <c r="K71" s="8"/>
    </row>
    <row r="72" ht="16.5" spans="1:11">
      <c r="A72" s="5"/>
      <c r="B72" s="5"/>
      <c r="C72" s="6"/>
      <c r="D72" s="6"/>
      <c r="E72" s="6"/>
      <c r="F72" s="6"/>
      <c r="G72" s="7"/>
      <c r="H72" s="5"/>
      <c r="I72" s="5"/>
      <c r="J72" s="5"/>
      <c r="K72" s="8"/>
    </row>
    <row r="73" ht="16.5" spans="1:11">
      <c r="A73" s="5"/>
      <c r="B73" s="5"/>
      <c r="C73" s="6"/>
      <c r="D73" s="6"/>
      <c r="E73" s="6"/>
      <c r="F73" s="6"/>
      <c r="G73" s="7"/>
      <c r="H73" s="5"/>
      <c r="I73" s="5"/>
      <c r="J73" s="5"/>
      <c r="K73" s="8"/>
    </row>
    <row r="74" ht="16.5" spans="1:11">
      <c r="A74" s="5"/>
      <c r="B74" s="5"/>
      <c r="C74" s="6"/>
      <c r="D74" s="6"/>
      <c r="E74" s="6"/>
      <c r="F74" s="6"/>
      <c r="G74" s="7"/>
      <c r="H74" s="5"/>
      <c r="I74" s="5"/>
      <c r="J74" s="5"/>
      <c r="K74" s="8"/>
    </row>
    <row r="75" ht="16.5" spans="1:11">
      <c r="A75" s="5"/>
      <c r="B75" s="5"/>
      <c r="C75" s="6"/>
      <c r="D75" s="6"/>
      <c r="E75" s="6"/>
      <c r="F75" s="6"/>
      <c r="G75" s="7"/>
      <c r="H75" s="5"/>
      <c r="I75" s="5"/>
      <c r="J75" s="5"/>
      <c r="K75" s="8"/>
    </row>
    <row r="76" ht="16.5" spans="1:11">
      <c r="A76" s="5"/>
      <c r="B76" s="5"/>
      <c r="C76" s="6"/>
      <c r="D76" s="6"/>
      <c r="E76" s="6"/>
      <c r="F76" s="6"/>
      <c r="G76" s="7"/>
      <c r="H76" s="5"/>
      <c r="I76" s="5"/>
      <c r="J76" s="5"/>
      <c r="K76" s="8"/>
    </row>
    <row r="77" ht="16.5" spans="1:11">
      <c r="A77" s="5"/>
      <c r="B77" s="5"/>
      <c r="C77" s="6"/>
      <c r="D77" s="6"/>
      <c r="E77" s="6"/>
      <c r="F77" s="6"/>
      <c r="G77" s="7"/>
      <c r="H77" s="5"/>
      <c r="I77" s="5"/>
      <c r="J77" s="5"/>
      <c r="K77" s="8"/>
    </row>
    <row r="78" ht="16.5" spans="1:11">
      <c r="A78" s="5"/>
      <c r="B78" s="5"/>
      <c r="C78" s="6"/>
      <c r="D78" s="6"/>
      <c r="E78" s="6"/>
      <c r="F78" s="6"/>
      <c r="G78" s="7"/>
      <c r="H78" s="5"/>
      <c r="I78" s="5"/>
      <c r="J78" s="5"/>
      <c r="K78" s="8"/>
    </row>
    <row r="79" ht="16.5" spans="1:11">
      <c r="A79" s="5"/>
      <c r="B79" s="5"/>
      <c r="C79" s="6"/>
      <c r="D79" s="6"/>
      <c r="E79" s="6"/>
      <c r="F79" s="6"/>
      <c r="G79" s="7"/>
      <c r="H79" s="5"/>
      <c r="I79" s="5"/>
      <c r="J79" s="5"/>
      <c r="K79" s="8"/>
    </row>
    <row r="80" ht="16.5" spans="1:11">
      <c r="A80" s="5"/>
      <c r="B80" s="5"/>
      <c r="C80" s="6"/>
      <c r="D80" s="6"/>
      <c r="E80" s="6"/>
      <c r="F80" s="6"/>
      <c r="G80" s="7"/>
      <c r="H80" s="5"/>
      <c r="I80" s="5"/>
      <c r="J80" s="5"/>
      <c r="K80" s="8"/>
    </row>
    <row r="81" ht="16.5" spans="1:11">
      <c r="A81" s="5"/>
      <c r="B81" s="5"/>
      <c r="C81" s="6"/>
      <c r="D81" s="6"/>
      <c r="E81" s="6"/>
      <c r="F81" s="6"/>
      <c r="G81" s="7"/>
      <c r="H81" s="5"/>
      <c r="I81" s="5"/>
      <c r="J81" s="5"/>
      <c r="K81" s="8"/>
    </row>
    <row r="82" ht="16.5" spans="1:11">
      <c r="A82" s="5"/>
      <c r="B82" s="5"/>
      <c r="C82" s="6"/>
      <c r="D82" s="6"/>
      <c r="E82" s="6"/>
      <c r="F82" s="6"/>
      <c r="G82" s="7"/>
      <c r="H82" s="5"/>
      <c r="I82" s="5"/>
      <c r="J82" s="5"/>
      <c r="K82" s="8"/>
    </row>
    <row r="83" ht="16.5" spans="1:11">
      <c r="A83" s="5"/>
      <c r="B83" s="5"/>
      <c r="C83" s="6"/>
      <c r="D83" s="6"/>
      <c r="E83" s="6"/>
      <c r="F83" s="6"/>
      <c r="G83" s="7"/>
      <c r="H83" s="5"/>
      <c r="I83" s="5"/>
      <c r="J83" s="5"/>
      <c r="K83" s="8"/>
    </row>
    <row r="84" ht="16.5" spans="1:11">
      <c r="A84" s="5"/>
      <c r="B84" s="5"/>
      <c r="C84" s="6"/>
      <c r="D84" s="6"/>
      <c r="E84" s="6"/>
      <c r="F84" s="6"/>
      <c r="G84" s="7"/>
      <c r="H84" s="5"/>
      <c r="I84" s="5"/>
      <c r="J84" s="5"/>
      <c r="K84" s="8"/>
    </row>
    <row r="85" ht="16.5" spans="1:11">
      <c r="A85" s="5"/>
      <c r="B85" s="5"/>
      <c r="C85" s="6"/>
      <c r="D85" s="6"/>
      <c r="E85" s="6"/>
      <c r="F85" s="6"/>
      <c r="G85" s="7"/>
      <c r="H85" s="5"/>
      <c r="I85" s="5"/>
      <c r="J85" s="5"/>
      <c r="K85" s="8"/>
    </row>
    <row r="86" ht="16.5" spans="1:11">
      <c r="A86" s="5"/>
      <c r="B86" s="5"/>
      <c r="C86" s="6"/>
      <c r="D86" s="6"/>
      <c r="E86" s="6"/>
      <c r="F86" s="6"/>
      <c r="G86" s="7"/>
      <c r="H86" s="5"/>
      <c r="I86" s="5"/>
      <c r="J86" s="5"/>
      <c r="K86" s="8"/>
    </row>
    <row r="87" ht="16.5" spans="1:11">
      <c r="A87" s="5"/>
      <c r="B87" s="5"/>
      <c r="C87" s="6"/>
      <c r="D87" s="6"/>
      <c r="E87" s="6"/>
      <c r="F87" s="6"/>
      <c r="G87" s="7"/>
      <c r="H87" s="5"/>
      <c r="I87" s="5"/>
      <c r="J87" s="5"/>
      <c r="K87" s="8"/>
    </row>
    <row r="88" ht="16.5" spans="1:11">
      <c r="A88" s="5"/>
      <c r="B88" s="5"/>
      <c r="C88" s="6"/>
      <c r="D88" s="6"/>
      <c r="E88" s="6"/>
      <c r="F88" s="6"/>
      <c r="G88" s="7"/>
      <c r="H88" s="5"/>
      <c r="I88" s="5"/>
      <c r="J88" s="5"/>
      <c r="K88" s="8"/>
    </row>
    <row r="89" ht="16.5" spans="1:11">
      <c r="A89" s="5"/>
      <c r="B89" s="5"/>
      <c r="C89" s="6"/>
      <c r="D89" s="6"/>
      <c r="E89" s="6"/>
      <c r="F89" s="6"/>
      <c r="G89" s="7"/>
      <c r="H89" s="5"/>
      <c r="I89" s="5"/>
      <c r="J89" s="5"/>
      <c r="K89" s="8"/>
    </row>
    <row r="90" ht="16.5" spans="1:11">
      <c r="A90" s="5"/>
      <c r="B90" s="5"/>
      <c r="C90" s="6"/>
      <c r="D90" s="6"/>
      <c r="E90" s="6"/>
      <c r="F90" s="6"/>
      <c r="G90" s="7"/>
      <c r="H90" s="5"/>
      <c r="I90" s="5"/>
      <c r="J90" s="5"/>
      <c r="K90" s="8"/>
    </row>
    <row r="91" ht="33" spans="1:11">
      <c r="A91" s="5" t="s">
        <v>201</v>
      </c>
      <c r="B91" s="5"/>
      <c r="C91" s="6">
        <f>K20</f>
        <v>0</v>
      </c>
      <c r="D91" s="6">
        <f>K27</f>
        <v>0</v>
      </c>
      <c r="E91" s="6"/>
      <c r="F91" s="6"/>
      <c r="G91" s="7"/>
      <c r="H91" s="5">
        <f>K65</f>
        <v>0</v>
      </c>
      <c r="I91" s="5"/>
      <c r="J91" s="5"/>
      <c r="K91" s="8">
        <f>K66</f>
        <v>0</v>
      </c>
    </row>
    <row r="92" ht="24" customHeight="1" spans="1:11">
      <c r="A92" s="26" t="s">
        <v>202</v>
      </c>
      <c r="B92" s="27" t="s">
        <v>203</v>
      </c>
    </row>
  </sheetData>
  <mergeCells count="24">
    <mergeCell ref="A1:K1"/>
    <mergeCell ref="A3:K3"/>
    <mergeCell ref="A19:K19"/>
    <mergeCell ref="C20:I20"/>
    <mergeCell ref="A21:K21"/>
    <mergeCell ref="C27:I27"/>
    <mergeCell ref="A28:K28"/>
    <mergeCell ref="C65:I65"/>
    <mergeCell ref="C66:I66"/>
    <mergeCell ref="B92:K92"/>
    <mergeCell ref="A29:A36"/>
    <mergeCell ref="A37:A43"/>
    <mergeCell ref="A44:A47"/>
    <mergeCell ref="A48:A64"/>
    <mergeCell ref="B55:B56"/>
    <mergeCell ref="D55:D56"/>
    <mergeCell ref="G55:G56"/>
    <mergeCell ref="H55:H56"/>
    <mergeCell ref="I48:I53"/>
    <mergeCell ref="I55:I56"/>
    <mergeCell ref="J48:J53"/>
    <mergeCell ref="J55:J56"/>
    <mergeCell ref="K48:K53"/>
    <mergeCell ref="K55:K56"/>
  </mergeCells>
  <pageMargins left="0.75" right="0.75" top="1" bottom="1" header="0.5" footer="0.5"/>
  <pageSetup paperSize="9" scale="67"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3"/>
  <sheetViews>
    <sheetView view="pageBreakPreview" zoomScaleNormal="100" workbookViewId="0">
      <pane ySplit="2" topLeftCell="A3" activePane="bottomLeft" state="frozen"/>
      <selection/>
      <selection pane="bottomLeft" activeCell="D6" sqref="D6"/>
    </sheetView>
  </sheetViews>
  <sheetFormatPr defaultColWidth="9" defaultRowHeight="13.5"/>
  <cols>
    <col min="1" max="1" width="12" customWidth="1"/>
    <col min="2" max="2" width="6" customWidth="1"/>
    <col min="3" max="3" width="20" customWidth="1"/>
    <col min="4" max="4" width="34" customWidth="1"/>
    <col min="5" max="5" width="11.375" customWidth="1"/>
    <col min="6" max="6" width="44.875" customWidth="1"/>
    <col min="7" max="7" width="10.125" style="1" customWidth="1"/>
    <col min="8" max="8" width="8" customWidth="1"/>
    <col min="9" max="11" width="14" customWidth="1"/>
  </cols>
  <sheetData>
    <row r="1" ht="30" customHeight="1" spans="1:11">
      <c r="A1" s="2" t="s">
        <v>230</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6"/>
      <c r="F3" s="6"/>
      <c r="G3" s="7"/>
      <c r="H3" s="5"/>
      <c r="I3" s="5"/>
      <c r="J3" s="5"/>
      <c r="K3" s="8"/>
    </row>
    <row r="4" ht="169" customHeight="1" spans="1:11">
      <c r="A4" s="5"/>
      <c r="B4" s="5">
        <v>1</v>
      </c>
      <c r="C4" s="9" t="s">
        <v>81</v>
      </c>
      <c r="D4" s="9" t="s">
        <v>231</v>
      </c>
      <c r="E4" s="7" t="s">
        <v>83</v>
      </c>
      <c r="F4" s="7"/>
      <c r="G4" s="7" t="s">
        <v>84</v>
      </c>
      <c r="H4" s="5">
        <v>1</v>
      </c>
      <c r="I4" s="5"/>
      <c r="J4" s="5"/>
      <c r="K4" s="8">
        <f>IF(H4="",0,H4*I4)</f>
        <v>0</v>
      </c>
    </row>
    <row r="5" ht="16.5" spans="1:11">
      <c r="A5" s="5"/>
      <c r="B5" s="5">
        <v>2</v>
      </c>
      <c r="C5" s="6" t="s">
        <v>85</v>
      </c>
      <c r="D5" s="6"/>
      <c r="E5" s="7"/>
      <c r="F5" s="7"/>
      <c r="G5" s="7" t="s">
        <v>86</v>
      </c>
      <c r="H5" s="5">
        <v>1</v>
      </c>
      <c r="I5" s="5"/>
      <c r="J5" s="5"/>
      <c r="K5" s="8">
        <f>IF(H5="",0,H5*I5)</f>
        <v>0</v>
      </c>
    </row>
    <row r="6" ht="167" customHeight="1" spans="1:11">
      <c r="A6" s="5"/>
      <c r="B6" s="5">
        <v>3</v>
      </c>
      <c r="C6" s="9" t="s">
        <v>81</v>
      </c>
      <c r="D6" s="9" t="s">
        <v>232</v>
      </c>
      <c r="E6" s="7" t="s">
        <v>83</v>
      </c>
      <c r="F6" s="7"/>
      <c r="G6" s="7" t="s">
        <v>84</v>
      </c>
      <c r="H6" s="5">
        <v>1</v>
      </c>
      <c r="I6" s="5"/>
      <c r="J6" s="5"/>
      <c r="K6" s="8">
        <f>IF(H6="",0,H6*I6)</f>
        <v>0</v>
      </c>
    </row>
    <row r="7" ht="16.5" spans="1:11">
      <c r="A7" s="5"/>
      <c r="B7" s="5">
        <v>4</v>
      </c>
      <c r="C7" s="6" t="s">
        <v>87</v>
      </c>
      <c r="D7" s="6" t="s">
        <v>88</v>
      </c>
      <c r="E7" s="7" t="s">
        <v>83</v>
      </c>
      <c r="F7" s="7"/>
      <c r="G7" s="7" t="s">
        <v>89</v>
      </c>
      <c r="H7" s="5">
        <v>40</v>
      </c>
      <c r="I7" s="5"/>
      <c r="J7" s="5"/>
      <c r="K7" s="8">
        <f t="shared" ref="K7:K18" si="0">IF(H7="",0,H7*I7)</f>
        <v>0</v>
      </c>
    </row>
    <row r="8" ht="16.5" spans="1:11">
      <c r="A8" s="5"/>
      <c r="B8" s="5">
        <v>5</v>
      </c>
      <c r="C8" s="6" t="s">
        <v>92</v>
      </c>
      <c r="D8" s="6" t="s">
        <v>93</v>
      </c>
      <c r="E8" s="7" t="s">
        <v>83</v>
      </c>
      <c r="F8" s="7"/>
      <c r="G8" s="7" t="s">
        <v>91</v>
      </c>
      <c r="H8" s="5">
        <v>22</v>
      </c>
      <c r="I8" s="5"/>
      <c r="J8" s="5"/>
      <c r="K8" s="8">
        <f t="shared" si="0"/>
        <v>0</v>
      </c>
    </row>
    <row r="9" ht="16.5" spans="1:11">
      <c r="A9" s="5"/>
      <c r="B9" s="5">
        <v>6</v>
      </c>
      <c r="C9" s="6" t="s">
        <v>94</v>
      </c>
      <c r="D9" s="6" t="s">
        <v>95</v>
      </c>
      <c r="E9" s="7" t="s">
        <v>96</v>
      </c>
      <c r="F9" s="7"/>
      <c r="G9" s="7" t="s">
        <v>91</v>
      </c>
      <c r="H9" s="5">
        <v>4</v>
      </c>
      <c r="I9" s="5"/>
      <c r="J9" s="5"/>
      <c r="K9" s="8">
        <f t="shared" si="0"/>
        <v>0</v>
      </c>
    </row>
    <row r="10" ht="16.5" spans="1:11">
      <c r="A10" s="5"/>
      <c r="B10" s="5">
        <v>7</v>
      </c>
      <c r="C10" s="6" t="s">
        <v>97</v>
      </c>
      <c r="D10" s="6" t="s">
        <v>98</v>
      </c>
      <c r="E10" s="7" t="s">
        <v>96</v>
      </c>
      <c r="F10" s="7"/>
      <c r="G10" s="7" t="s">
        <v>91</v>
      </c>
      <c r="H10" s="5">
        <v>4</v>
      </c>
      <c r="I10" s="5"/>
      <c r="J10" s="5"/>
      <c r="K10" s="8">
        <f t="shared" si="0"/>
        <v>0</v>
      </c>
    </row>
    <row r="11" ht="16.5" spans="1:11">
      <c r="A11" s="5"/>
      <c r="B11" s="5">
        <v>8</v>
      </c>
      <c r="C11" s="6" t="s">
        <v>90</v>
      </c>
      <c r="D11" s="6" t="s">
        <v>88</v>
      </c>
      <c r="E11" s="7" t="s">
        <v>83</v>
      </c>
      <c r="F11" s="7"/>
      <c r="G11" s="7" t="s">
        <v>91</v>
      </c>
      <c r="H11" s="5">
        <v>6</v>
      </c>
      <c r="I11" s="5"/>
      <c r="J11" s="5"/>
      <c r="K11" s="8">
        <f t="shared" si="0"/>
        <v>0</v>
      </c>
    </row>
    <row r="12" ht="16.5" spans="1:11">
      <c r="A12" s="5"/>
      <c r="B12" s="5">
        <v>9</v>
      </c>
      <c r="C12" s="6" t="s">
        <v>99</v>
      </c>
      <c r="D12" s="6" t="s">
        <v>93</v>
      </c>
      <c r="E12" s="7" t="s">
        <v>83</v>
      </c>
      <c r="F12" s="7"/>
      <c r="G12" s="7" t="s">
        <v>91</v>
      </c>
      <c r="H12" s="5">
        <v>6</v>
      </c>
      <c r="I12" s="5"/>
      <c r="J12" s="5"/>
      <c r="K12" s="8">
        <f t="shared" si="0"/>
        <v>0</v>
      </c>
    </row>
    <row r="13" ht="16.5" spans="1:11">
      <c r="A13" s="5"/>
      <c r="B13" s="5">
        <v>10</v>
      </c>
      <c r="C13" s="6" t="s">
        <v>100</v>
      </c>
      <c r="D13" s="6" t="s">
        <v>93</v>
      </c>
      <c r="E13" s="7" t="s">
        <v>83</v>
      </c>
      <c r="F13" s="7"/>
      <c r="G13" s="7" t="s">
        <v>91</v>
      </c>
      <c r="H13" s="5">
        <v>2</v>
      </c>
      <c r="I13" s="5"/>
      <c r="J13" s="5"/>
      <c r="K13" s="8">
        <f t="shared" si="0"/>
        <v>0</v>
      </c>
    </row>
    <row r="14" ht="16.5" spans="1:11">
      <c r="A14" s="5"/>
      <c r="B14" s="5">
        <v>11</v>
      </c>
      <c r="C14" s="6" t="s">
        <v>104</v>
      </c>
      <c r="D14" s="6" t="s">
        <v>105</v>
      </c>
      <c r="E14" s="7" t="s">
        <v>106</v>
      </c>
      <c r="F14" s="7"/>
      <c r="G14" s="7" t="s">
        <v>212</v>
      </c>
      <c r="H14" s="5">
        <v>0.78</v>
      </c>
      <c r="I14" s="5"/>
      <c r="J14" s="5"/>
      <c r="K14" s="8">
        <f t="shared" si="0"/>
        <v>0</v>
      </c>
    </row>
    <row r="15" ht="16.5" spans="1:11">
      <c r="A15" s="5"/>
      <c r="B15" s="5">
        <v>12</v>
      </c>
      <c r="C15" s="6" t="s">
        <v>108</v>
      </c>
      <c r="D15" s="6" t="s">
        <v>109</v>
      </c>
      <c r="E15" s="7" t="s">
        <v>110</v>
      </c>
      <c r="F15" s="7"/>
      <c r="G15" s="7" t="s">
        <v>89</v>
      </c>
      <c r="H15" s="5">
        <v>40</v>
      </c>
      <c r="I15" s="5"/>
      <c r="J15" s="5"/>
      <c r="K15" s="8">
        <f t="shared" si="0"/>
        <v>0</v>
      </c>
    </row>
    <row r="16" ht="16.5" spans="1:11">
      <c r="A16" s="5"/>
      <c r="B16" s="5">
        <v>13</v>
      </c>
      <c r="C16" s="6" t="s">
        <v>111</v>
      </c>
      <c r="D16" s="6" t="s">
        <v>214</v>
      </c>
      <c r="E16" s="6"/>
      <c r="F16" s="6"/>
      <c r="G16" s="7" t="s">
        <v>91</v>
      </c>
      <c r="H16" s="5">
        <v>2</v>
      </c>
      <c r="I16" s="5"/>
      <c r="J16" s="5"/>
      <c r="K16" s="8">
        <f t="shared" si="0"/>
        <v>0</v>
      </c>
    </row>
    <row r="17" ht="16.5" spans="1:11">
      <c r="A17" s="10" t="s">
        <v>113</v>
      </c>
      <c r="B17" s="11"/>
      <c r="C17" s="11"/>
      <c r="D17" s="11"/>
      <c r="E17" s="11"/>
      <c r="F17" s="11"/>
      <c r="G17" s="11"/>
      <c r="H17" s="11"/>
      <c r="I17" s="11"/>
      <c r="J17" s="11"/>
      <c r="K17" s="12"/>
    </row>
    <row r="18" ht="16.5" spans="1:11">
      <c r="A18" s="13"/>
      <c r="B18" s="13"/>
      <c r="C18" s="14" t="s">
        <v>114</v>
      </c>
      <c r="D18" s="14"/>
      <c r="E18" s="14"/>
      <c r="F18" s="14"/>
      <c r="G18" s="13"/>
      <c r="H18" s="13"/>
      <c r="I18" s="13"/>
      <c r="J18" s="13"/>
      <c r="K18" s="15">
        <f>SUM(K4:K16)</f>
        <v>0</v>
      </c>
    </row>
    <row r="19" ht="15" spans="1:11">
      <c r="A19" s="4" t="s">
        <v>115</v>
      </c>
      <c r="B19" s="5"/>
      <c r="C19" s="6"/>
      <c r="D19" s="6"/>
      <c r="E19" s="6"/>
      <c r="F19" s="6"/>
      <c r="G19" s="7"/>
      <c r="H19" s="5"/>
      <c r="I19" s="5"/>
      <c r="J19" s="5"/>
      <c r="K19" s="8"/>
    </row>
    <row r="20" ht="27" spans="1:11">
      <c r="A20" s="5"/>
      <c r="B20" s="5">
        <v>1</v>
      </c>
      <c r="C20" s="6" t="s">
        <v>6</v>
      </c>
      <c r="D20" s="6" t="s">
        <v>116</v>
      </c>
      <c r="E20" s="7"/>
      <c r="F20" s="7"/>
      <c r="G20" s="7" t="s">
        <v>117</v>
      </c>
      <c r="H20" s="5">
        <v>35</v>
      </c>
      <c r="I20" s="5"/>
      <c r="J20" s="5"/>
      <c r="K20" s="8">
        <f>IF(H20="",0,H20*I20)</f>
        <v>0</v>
      </c>
    </row>
    <row r="21" ht="16.5" spans="1:11">
      <c r="A21" s="5"/>
      <c r="B21" s="5"/>
      <c r="C21" s="59"/>
      <c r="D21" s="60"/>
      <c r="E21" s="61"/>
      <c r="F21" s="61"/>
      <c r="G21" s="7"/>
      <c r="H21" s="5"/>
      <c r="I21" s="5"/>
      <c r="J21" s="5"/>
      <c r="K21" s="8"/>
    </row>
    <row r="22" ht="16.5" spans="1:11">
      <c r="A22" s="5"/>
      <c r="B22" s="5"/>
      <c r="C22" s="62"/>
      <c r="D22" s="63"/>
      <c r="E22" s="64"/>
      <c r="F22" s="64"/>
      <c r="G22" s="7"/>
      <c r="H22" s="5"/>
      <c r="I22" s="5"/>
      <c r="J22" s="5"/>
      <c r="K22" s="8"/>
    </row>
    <row r="23" ht="16.5" spans="1:11">
      <c r="A23" s="5"/>
      <c r="B23" s="5"/>
      <c r="C23" s="6"/>
      <c r="D23" s="6"/>
      <c r="E23" s="6"/>
      <c r="F23" s="6"/>
      <c r="G23" s="7"/>
      <c r="H23" s="5"/>
      <c r="I23" s="5"/>
      <c r="J23" s="5"/>
      <c r="K23" s="8"/>
    </row>
    <row r="24" ht="16.5" spans="1:11">
      <c r="A24" s="5"/>
      <c r="B24" s="5"/>
      <c r="C24" s="6"/>
      <c r="D24" s="6"/>
      <c r="E24" s="6"/>
      <c r="F24" s="6"/>
      <c r="G24" s="7"/>
      <c r="H24" s="5"/>
      <c r="I24" s="5"/>
      <c r="J24" s="5"/>
      <c r="K24" s="8"/>
    </row>
    <row r="25" ht="16.5" spans="1:11">
      <c r="A25" s="5"/>
      <c r="B25" s="5"/>
      <c r="C25" s="6"/>
      <c r="D25" s="6"/>
      <c r="E25" s="6"/>
      <c r="F25" s="6"/>
      <c r="G25" s="7"/>
      <c r="H25" s="5"/>
      <c r="I25" s="5"/>
      <c r="J25" s="5"/>
      <c r="K25" s="8"/>
    </row>
    <row r="26" ht="16.5" spans="1:11">
      <c r="A26" s="5"/>
      <c r="B26" s="5"/>
      <c r="C26" s="6"/>
      <c r="D26" s="6"/>
      <c r="E26" s="6"/>
      <c r="F26" s="6"/>
      <c r="G26" s="7"/>
      <c r="H26" s="5"/>
      <c r="I26" s="5"/>
      <c r="J26" s="5"/>
      <c r="K26" s="8"/>
    </row>
    <row r="27" ht="16.5" spans="1:11">
      <c r="A27" s="5"/>
      <c r="B27" s="5"/>
      <c r="C27" s="6"/>
      <c r="D27" s="6"/>
      <c r="E27" s="6"/>
      <c r="F27" s="6"/>
      <c r="G27" s="7"/>
      <c r="H27" s="5"/>
      <c r="I27" s="5"/>
      <c r="J27" s="5"/>
      <c r="K27" s="8"/>
    </row>
    <row r="28" ht="16.5" spans="1:11">
      <c r="A28" s="13"/>
      <c r="B28" s="13"/>
      <c r="C28" s="14" t="s">
        <v>118</v>
      </c>
      <c r="D28" s="14"/>
      <c r="E28" s="14"/>
      <c r="F28" s="14"/>
      <c r="G28" s="13"/>
      <c r="H28" s="13"/>
      <c r="I28" s="13"/>
      <c r="J28" s="13"/>
      <c r="K28" s="15">
        <f>SUM(K20:K27)</f>
        <v>0</v>
      </c>
    </row>
    <row r="29" ht="15" spans="1:11">
      <c r="A29" s="4" t="s">
        <v>119</v>
      </c>
      <c r="B29" s="5"/>
      <c r="C29" s="6"/>
      <c r="D29" s="6"/>
      <c r="E29" s="6"/>
      <c r="F29" s="6"/>
      <c r="G29" s="7"/>
      <c r="H29" s="5"/>
      <c r="I29" s="5"/>
      <c r="J29" s="5"/>
      <c r="K29" s="8"/>
    </row>
    <row r="30" ht="33" spans="1:11">
      <c r="A30" s="16" t="s">
        <v>233</v>
      </c>
      <c r="B30" s="5">
        <v>1</v>
      </c>
      <c r="C30" s="6" t="s">
        <v>121</v>
      </c>
      <c r="D30" s="6" t="s">
        <v>122</v>
      </c>
      <c r="E30" s="6"/>
      <c r="F30" s="6"/>
      <c r="G30" s="7" t="s">
        <v>123</v>
      </c>
      <c r="H30" s="5">
        <v>1</v>
      </c>
      <c r="I30" s="5"/>
      <c r="J30" s="5" t="s">
        <v>124</v>
      </c>
      <c r="K30" s="8">
        <f>IF(H30="",0,H30*I30)</f>
        <v>0</v>
      </c>
    </row>
    <row r="31" ht="49.5" spans="1:11">
      <c r="A31" s="17"/>
      <c r="B31" s="5">
        <v>2</v>
      </c>
      <c r="C31" s="6" t="s">
        <v>125</v>
      </c>
      <c r="D31" s="6" t="s">
        <v>126</v>
      </c>
      <c r="E31" s="6"/>
      <c r="F31" s="6"/>
      <c r="G31" s="7" t="s">
        <v>84</v>
      </c>
      <c r="H31" s="5">
        <v>1</v>
      </c>
      <c r="I31" s="5"/>
      <c r="J31" s="5" t="s">
        <v>234</v>
      </c>
      <c r="K31" s="8">
        <f>IF(H31="",0,H31*I31)</f>
        <v>0</v>
      </c>
    </row>
    <row r="32" ht="49.5" spans="1:11">
      <c r="A32" s="17"/>
      <c r="B32" s="5">
        <v>3</v>
      </c>
      <c r="C32" s="6" t="s">
        <v>216</v>
      </c>
      <c r="D32" s="6" t="s">
        <v>217</v>
      </c>
      <c r="E32" s="6"/>
      <c r="F32" s="6"/>
      <c r="G32" s="7" t="s">
        <v>84</v>
      </c>
      <c r="H32" s="5">
        <v>4</v>
      </c>
      <c r="I32" s="5"/>
      <c r="J32" s="5" t="s">
        <v>235</v>
      </c>
      <c r="K32" s="8">
        <f>IF(H32="",0,H32*I32)</f>
        <v>0</v>
      </c>
    </row>
    <row r="33" ht="33" spans="1:11">
      <c r="A33" s="17"/>
      <c r="B33" s="5">
        <v>4</v>
      </c>
      <c r="C33" s="6" t="s">
        <v>128</v>
      </c>
      <c r="D33" s="6" t="s">
        <v>129</v>
      </c>
      <c r="E33" s="6"/>
      <c r="F33" s="6"/>
      <c r="G33" s="7" t="s">
        <v>130</v>
      </c>
      <c r="H33" s="5">
        <v>1</v>
      </c>
      <c r="I33" s="5"/>
      <c r="J33" s="5" t="s">
        <v>131</v>
      </c>
      <c r="K33" s="8">
        <f t="shared" ref="K33:K50" si="1">IF(H33="",0,H33*I33)</f>
        <v>0</v>
      </c>
    </row>
    <row r="34" ht="33" spans="1:11">
      <c r="A34" s="17"/>
      <c r="B34" s="5">
        <v>5</v>
      </c>
      <c r="C34" s="6" t="s">
        <v>132</v>
      </c>
      <c r="D34" s="6" t="s">
        <v>129</v>
      </c>
      <c r="E34" s="6"/>
      <c r="F34" s="6"/>
      <c r="G34" s="7" t="s">
        <v>130</v>
      </c>
      <c r="H34" s="5">
        <v>2</v>
      </c>
      <c r="I34" s="5"/>
      <c r="J34" s="5" t="s">
        <v>133</v>
      </c>
      <c r="K34" s="8">
        <f t="shared" si="1"/>
        <v>0</v>
      </c>
    </row>
    <row r="35" ht="16.5" spans="1:11">
      <c r="A35" s="17"/>
      <c r="B35" s="5">
        <v>6</v>
      </c>
      <c r="C35" s="6" t="s">
        <v>134</v>
      </c>
      <c r="D35" s="6" t="s">
        <v>135</v>
      </c>
      <c r="E35" s="6"/>
      <c r="F35" s="6"/>
      <c r="G35" s="7"/>
      <c r="H35" s="5"/>
      <c r="I35" s="5"/>
      <c r="J35" s="5"/>
      <c r="K35" s="8">
        <f t="shared" si="1"/>
        <v>0</v>
      </c>
    </row>
    <row r="36" ht="33" spans="1:11">
      <c r="A36" s="17"/>
      <c r="B36" s="5">
        <v>7</v>
      </c>
      <c r="C36" s="6" t="s">
        <v>136</v>
      </c>
      <c r="D36" s="6" t="s">
        <v>137</v>
      </c>
      <c r="E36" s="6"/>
      <c r="F36" s="6"/>
      <c r="G36" s="7" t="s">
        <v>84</v>
      </c>
      <c r="H36" s="5">
        <v>1</v>
      </c>
      <c r="I36" s="5"/>
      <c r="J36" s="5" t="s">
        <v>138</v>
      </c>
      <c r="K36" s="8">
        <f t="shared" si="1"/>
        <v>0</v>
      </c>
    </row>
    <row r="37" ht="33" spans="1:11">
      <c r="A37" s="17"/>
      <c r="B37" s="5">
        <v>8</v>
      </c>
      <c r="C37" s="6" t="s">
        <v>136</v>
      </c>
      <c r="D37" s="6" t="s">
        <v>137</v>
      </c>
      <c r="E37" s="6"/>
      <c r="F37" s="6"/>
      <c r="G37" s="7" t="s">
        <v>84</v>
      </c>
      <c r="H37" s="5">
        <v>1</v>
      </c>
      <c r="I37" s="5"/>
      <c r="J37" s="5" t="s">
        <v>219</v>
      </c>
      <c r="K37" s="8">
        <f t="shared" si="1"/>
        <v>0</v>
      </c>
    </row>
    <row r="38" ht="33" spans="1:11">
      <c r="A38" s="21"/>
      <c r="B38" s="5">
        <v>9</v>
      </c>
      <c r="C38" s="6" t="s">
        <v>139</v>
      </c>
      <c r="D38" s="6" t="s">
        <v>140</v>
      </c>
      <c r="E38" s="6"/>
      <c r="F38" s="6"/>
      <c r="G38" s="7" t="s">
        <v>84</v>
      </c>
      <c r="H38" s="5">
        <v>1</v>
      </c>
      <c r="I38" s="5"/>
      <c r="J38" s="5" t="s">
        <v>141</v>
      </c>
      <c r="K38" s="8">
        <f t="shared" si="1"/>
        <v>0</v>
      </c>
    </row>
    <row r="39" ht="82.5" spans="1:11">
      <c r="A39" s="17" t="s">
        <v>236</v>
      </c>
      <c r="B39" s="5">
        <v>1</v>
      </c>
      <c r="C39" s="6" t="s">
        <v>146</v>
      </c>
      <c r="D39" s="9" t="s">
        <v>237</v>
      </c>
      <c r="E39" s="6"/>
      <c r="F39" s="6"/>
      <c r="G39" s="7" t="s">
        <v>123</v>
      </c>
      <c r="H39" s="5">
        <v>1</v>
      </c>
      <c r="I39" s="5"/>
      <c r="J39" s="5" t="s">
        <v>238</v>
      </c>
      <c r="K39" s="8">
        <f t="shared" si="1"/>
        <v>0</v>
      </c>
    </row>
    <row r="40" ht="16.5" spans="1:11">
      <c r="A40" s="17"/>
      <c r="B40" s="5">
        <v>2</v>
      </c>
      <c r="C40" s="6" t="s">
        <v>149</v>
      </c>
      <c r="D40" s="6" t="s">
        <v>150</v>
      </c>
      <c r="E40" s="6"/>
      <c r="F40" s="6"/>
      <c r="G40" s="7" t="s">
        <v>86</v>
      </c>
      <c r="H40" s="5">
        <v>1</v>
      </c>
      <c r="I40" s="5"/>
      <c r="J40" s="5"/>
      <c r="K40" s="8">
        <f t="shared" si="1"/>
        <v>0</v>
      </c>
    </row>
    <row r="41" ht="49.5" spans="1:11">
      <c r="A41" s="17"/>
      <c r="B41" s="5">
        <v>3</v>
      </c>
      <c r="C41" s="6" t="s">
        <v>151</v>
      </c>
      <c r="D41" s="6" t="s">
        <v>152</v>
      </c>
      <c r="E41" s="6"/>
      <c r="F41" s="6"/>
      <c r="G41" s="7" t="s">
        <v>153</v>
      </c>
      <c r="H41" s="5">
        <v>10</v>
      </c>
      <c r="I41" s="5"/>
      <c r="J41" s="5" t="s">
        <v>154</v>
      </c>
      <c r="K41" s="8">
        <f t="shared" si="1"/>
        <v>0</v>
      </c>
    </row>
    <row r="42" ht="49.5" spans="1:11">
      <c r="A42" s="17"/>
      <c r="B42" s="5">
        <v>4</v>
      </c>
      <c r="C42" s="6" t="s">
        <v>151</v>
      </c>
      <c r="D42" s="6" t="s">
        <v>239</v>
      </c>
      <c r="E42" s="6"/>
      <c r="F42" s="6"/>
      <c r="G42" s="7" t="s">
        <v>153</v>
      </c>
      <c r="H42" s="5">
        <v>6</v>
      </c>
      <c r="I42" s="5"/>
      <c r="J42" s="5" t="s">
        <v>154</v>
      </c>
      <c r="K42" s="8">
        <f t="shared" si="1"/>
        <v>0</v>
      </c>
    </row>
    <row r="43" ht="49.5" spans="1:11">
      <c r="A43" s="17"/>
      <c r="B43" s="5">
        <v>5</v>
      </c>
      <c r="C43" s="6" t="s">
        <v>151</v>
      </c>
      <c r="D43" s="6" t="s">
        <v>155</v>
      </c>
      <c r="E43" s="6"/>
      <c r="F43" s="6"/>
      <c r="G43" s="7" t="s">
        <v>153</v>
      </c>
      <c r="H43" s="5">
        <v>10</v>
      </c>
      <c r="I43" s="5"/>
      <c r="J43" s="5" t="s">
        <v>154</v>
      </c>
      <c r="K43" s="8">
        <f t="shared" si="1"/>
        <v>0</v>
      </c>
    </row>
    <row r="44" ht="33" spans="1:11">
      <c r="A44" s="17"/>
      <c r="B44" s="5">
        <v>6</v>
      </c>
      <c r="C44" s="6" t="s">
        <v>156</v>
      </c>
      <c r="D44" s="6" t="s">
        <v>222</v>
      </c>
      <c r="E44" s="6"/>
      <c r="F44" s="6"/>
      <c r="G44" s="7" t="s">
        <v>123</v>
      </c>
      <c r="H44" s="5">
        <v>1</v>
      </c>
      <c r="I44" s="5"/>
      <c r="J44" s="5" t="s">
        <v>158</v>
      </c>
      <c r="K44" s="8">
        <f t="shared" si="1"/>
        <v>0</v>
      </c>
    </row>
    <row r="45" ht="16.5" spans="1:11">
      <c r="A45" s="17"/>
      <c r="B45" s="5">
        <v>7</v>
      </c>
      <c r="C45" s="6" t="s">
        <v>159</v>
      </c>
      <c r="D45" s="6" t="s">
        <v>160</v>
      </c>
      <c r="E45" s="6"/>
      <c r="F45" s="6"/>
      <c r="G45" s="7" t="s">
        <v>153</v>
      </c>
      <c r="H45" s="5">
        <v>30</v>
      </c>
      <c r="I45" s="5"/>
      <c r="J45" s="5"/>
      <c r="K45" s="8">
        <f t="shared" si="1"/>
        <v>0</v>
      </c>
    </row>
    <row r="46" ht="16.5" spans="1:11">
      <c r="A46" s="17"/>
      <c r="B46" s="5">
        <v>8</v>
      </c>
      <c r="C46" s="6" t="s">
        <v>161</v>
      </c>
      <c r="D46" s="6"/>
      <c r="E46" s="6"/>
      <c r="F46" s="6"/>
      <c r="G46" s="7" t="s">
        <v>162</v>
      </c>
      <c r="H46" s="5">
        <v>5</v>
      </c>
      <c r="I46" s="5"/>
      <c r="J46" s="5"/>
      <c r="K46" s="8">
        <f t="shared" si="1"/>
        <v>0</v>
      </c>
    </row>
    <row r="47" ht="27" spans="1:11">
      <c r="A47" s="16" t="s">
        <v>240</v>
      </c>
      <c r="B47" s="5">
        <v>1</v>
      </c>
      <c r="C47" s="6" t="s">
        <v>241</v>
      </c>
      <c r="D47" s="6"/>
      <c r="E47" s="6"/>
      <c r="F47" s="6"/>
      <c r="G47" s="7" t="s">
        <v>123</v>
      </c>
      <c r="H47" s="5">
        <v>1</v>
      </c>
      <c r="I47" s="5"/>
      <c r="J47" s="5"/>
      <c r="K47" s="8">
        <f t="shared" si="1"/>
        <v>0</v>
      </c>
    </row>
    <row r="48" ht="33" spans="1:11">
      <c r="A48" s="17"/>
      <c r="B48" s="5">
        <v>2</v>
      </c>
      <c r="C48" s="6" t="s">
        <v>149</v>
      </c>
      <c r="D48" s="6"/>
      <c r="E48" s="6"/>
      <c r="F48" s="6"/>
      <c r="G48" s="7" t="s">
        <v>86</v>
      </c>
      <c r="H48" s="5">
        <v>1</v>
      </c>
      <c r="I48" s="5"/>
      <c r="J48" s="5" t="s">
        <v>165</v>
      </c>
      <c r="K48" s="8">
        <f t="shared" si="1"/>
        <v>0</v>
      </c>
    </row>
    <row r="49" ht="27" spans="1:11">
      <c r="A49" s="21"/>
      <c r="B49" s="5">
        <v>3</v>
      </c>
      <c r="C49" s="6" t="s">
        <v>166</v>
      </c>
      <c r="D49" s="6"/>
      <c r="E49" s="6"/>
      <c r="F49" s="6"/>
      <c r="G49" s="7" t="s">
        <v>86</v>
      </c>
      <c r="H49" s="5">
        <v>1</v>
      </c>
      <c r="I49" s="5"/>
      <c r="J49" s="5"/>
      <c r="K49" s="8">
        <f t="shared" si="1"/>
        <v>0</v>
      </c>
    </row>
    <row r="50" ht="27" spans="1:11">
      <c r="A50" s="16" t="s">
        <v>242</v>
      </c>
      <c r="B50" s="5">
        <v>2</v>
      </c>
      <c r="C50" s="6" t="s">
        <v>168</v>
      </c>
      <c r="D50" s="6" t="s">
        <v>243</v>
      </c>
      <c r="E50" s="6"/>
      <c r="F50" s="6"/>
      <c r="G50" s="7" t="s">
        <v>86</v>
      </c>
      <c r="H50" s="5">
        <v>1</v>
      </c>
      <c r="I50" s="16"/>
      <c r="J50" s="16"/>
      <c r="K50" s="20">
        <f t="shared" si="1"/>
        <v>0</v>
      </c>
    </row>
    <row r="51" ht="40.5" spans="1:11">
      <c r="A51" s="17"/>
      <c r="B51" s="5">
        <v>2.1</v>
      </c>
      <c r="C51" s="6" t="s">
        <v>170</v>
      </c>
      <c r="D51" s="6" t="s">
        <v>171</v>
      </c>
      <c r="E51" s="6"/>
      <c r="F51" s="6"/>
      <c r="G51" s="7" t="s">
        <v>123</v>
      </c>
      <c r="H51" s="5">
        <v>1</v>
      </c>
      <c r="I51" s="17"/>
      <c r="J51" s="17"/>
      <c r="K51" s="32"/>
    </row>
    <row r="52" ht="16.5" spans="1:11">
      <c r="A52" s="17"/>
      <c r="B52" s="5">
        <v>2.2</v>
      </c>
      <c r="C52" s="6" t="s">
        <v>172</v>
      </c>
      <c r="D52" s="6" t="s">
        <v>173</v>
      </c>
      <c r="E52" s="6"/>
      <c r="F52" s="6"/>
      <c r="G52" s="7" t="s">
        <v>174</v>
      </c>
      <c r="H52" s="5">
        <v>1</v>
      </c>
      <c r="I52" s="17"/>
      <c r="J52" s="17"/>
      <c r="K52" s="32"/>
    </row>
    <row r="53" ht="16.5" spans="1:11">
      <c r="A53" s="17"/>
      <c r="B53" s="5">
        <v>2.3</v>
      </c>
      <c r="C53" s="6" t="s">
        <v>175</v>
      </c>
      <c r="D53" s="6" t="s">
        <v>176</v>
      </c>
      <c r="E53" s="6"/>
      <c r="F53" s="6"/>
      <c r="G53" s="7" t="s">
        <v>86</v>
      </c>
      <c r="H53" s="5">
        <v>1</v>
      </c>
      <c r="I53" s="17"/>
      <c r="J53" s="17"/>
      <c r="K53" s="32"/>
    </row>
    <row r="54" ht="16.5" spans="1:11">
      <c r="A54" s="17"/>
      <c r="B54" s="5">
        <v>2.4</v>
      </c>
      <c r="C54" s="6" t="s">
        <v>177</v>
      </c>
      <c r="D54" s="6" t="s">
        <v>178</v>
      </c>
      <c r="E54" s="6"/>
      <c r="F54" s="6"/>
      <c r="G54" s="7" t="s">
        <v>86</v>
      </c>
      <c r="H54" s="5">
        <v>1</v>
      </c>
      <c r="I54" s="17"/>
      <c r="J54" s="17"/>
      <c r="K54" s="32"/>
    </row>
    <row r="55" ht="16.5" spans="1:11">
      <c r="A55" s="17"/>
      <c r="B55" s="5">
        <v>2.5</v>
      </c>
      <c r="C55" s="6" t="s">
        <v>179</v>
      </c>
      <c r="D55" s="6" t="s">
        <v>180</v>
      </c>
      <c r="E55" s="6"/>
      <c r="F55" s="6"/>
      <c r="G55" s="7" t="s">
        <v>84</v>
      </c>
      <c r="H55" s="5">
        <v>1</v>
      </c>
      <c r="I55" s="21"/>
      <c r="J55" s="21"/>
      <c r="K55" s="23"/>
    </row>
    <row r="56" ht="82.5" spans="1:11">
      <c r="A56" s="17"/>
      <c r="B56" s="5">
        <v>3</v>
      </c>
      <c r="C56" s="6" t="s">
        <v>181</v>
      </c>
      <c r="D56" s="6" t="s">
        <v>182</v>
      </c>
      <c r="E56" s="6"/>
      <c r="F56" s="6"/>
      <c r="G56" s="7" t="s">
        <v>86</v>
      </c>
      <c r="H56" s="5">
        <v>1</v>
      </c>
      <c r="I56" s="5"/>
      <c r="J56" s="5" t="s">
        <v>238</v>
      </c>
      <c r="K56" s="8">
        <f>IF(H56="",0,H56*I56)</f>
        <v>0</v>
      </c>
    </row>
    <row r="57" ht="89" customHeight="1" spans="1:11">
      <c r="A57" s="17"/>
      <c r="B57" s="16">
        <v>4</v>
      </c>
      <c r="C57" s="6" t="s">
        <v>183</v>
      </c>
      <c r="D57" s="19" t="s">
        <v>184</v>
      </c>
      <c r="E57" s="6"/>
      <c r="F57" s="29"/>
      <c r="G57" s="19" t="s">
        <v>84</v>
      </c>
      <c r="H57" s="16">
        <v>1</v>
      </c>
      <c r="I57" s="16"/>
      <c r="J57" s="16" t="s">
        <v>185</v>
      </c>
      <c r="K57" s="20">
        <f>IF(H57="",0,H57*I57)</f>
        <v>0</v>
      </c>
    </row>
    <row r="58" ht="89" customHeight="1" spans="1:11">
      <c r="A58" s="17"/>
      <c r="B58" s="21"/>
      <c r="C58" s="6" t="s">
        <v>186</v>
      </c>
      <c r="D58" s="22"/>
      <c r="E58" s="6"/>
      <c r="F58" s="51"/>
      <c r="G58" s="22"/>
      <c r="H58" s="21"/>
      <c r="I58" s="21"/>
      <c r="J58" s="21"/>
      <c r="K58" s="23"/>
    </row>
    <row r="59" ht="89" customHeight="1" spans="1:11">
      <c r="A59" s="17"/>
      <c r="B59" s="16">
        <v>5</v>
      </c>
      <c r="C59" s="6" t="s">
        <v>244</v>
      </c>
      <c r="D59" s="19" t="s">
        <v>245</v>
      </c>
      <c r="E59" s="6"/>
      <c r="F59" s="29"/>
      <c r="G59" s="19" t="s">
        <v>84</v>
      </c>
      <c r="H59" s="16">
        <v>1</v>
      </c>
      <c r="I59" s="16"/>
      <c r="J59" s="16" t="s">
        <v>246</v>
      </c>
      <c r="K59" s="20">
        <f>IF(H59="",0,H59*I59)</f>
        <v>0</v>
      </c>
    </row>
    <row r="60" ht="89" customHeight="1" spans="1:11">
      <c r="A60" s="17"/>
      <c r="B60" s="21"/>
      <c r="C60" s="6" t="s">
        <v>247</v>
      </c>
      <c r="D60" s="22"/>
      <c r="E60" s="6"/>
      <c r="F60" s="51"/>
      <c r="G60" s="22"/>
      <c r="H60" s="21"/>
      <c r="I60" s="21"/>
      <c r="J60" s="21"/>
      <c r="K60" s="23"/>
    </row>
    <row r="61" ht="33" spans="1:11">
      <c r="A61" s="17"/>
      <c r="B61" s="5">
        <v>6</v>
      </c>
      <c r="C61" s="6" t="s">
        <v>248</v>
      </c>
      <c r="D61" s="6" t="s">
        <v>249</v>
      </c>
      <c r="E61" s="6"/>
      <c r="F61" s="6"/>
      <c r="G61" s="7" t="s">
        <v>84</v>
      </c>
      <c r="H61" s="5">
        <v>1</v>
      </c>
      <c r="I61" s="5"/>
      <c r="J61" s="5" t="s">
        <v>250</v>
      </c>
      <c r="K61" s="8">
        <f t="shared" ref="K59:K86" si="2">IF(H61="",0,H61*I61)</f>
        <v>0</v>
      </c>
    </row>
    <row r="62" ht="16.5" spans="1:11">
      <c r="A62" s="17"/>
      <c r="B62" s="5">
        <v>7</v>
      </c>
      <c r="C62" s="6" t="s">
        <v>187</v>
      </c>
      <c r="D62" s="6" t="s">
        <v>188</v>
      </c>
      <c r="E62" s="6"/>
      <c r="F62" s="6"/>
      <c r="G62" s="7" t="s">
        <v>84</v>
      </c>
      <c r="H62" s="5">
        <v>1</v>
      </c>
      <c r="I62" s="5"/>
      <c r="J62" s="5" t="s">
        <v>189</v>
      </c>
      <c r="K62" s="8">
        <f t="shared" si="2"/>
        <v>0</v>
      </c>
    </row>
    <row r="63" ht="16.5" spans="1:11">
      <c r="A63" s="17"/>
      <c r="B63" s="5">
        <v>8</v>
      </c>
      <c r="C63" s="6" t="s">
        <v>149</v>
      </c>
      <c r="D63" s="6" t="s">
        <v>150</v>
      </c>
      <c r="E63" s="6"/>
      <c r="F63" s="6"/>
      <c r="G63" s="7" t="s">
        <v>86</v>
      </c>
      <c r="H63" s="5">
        <v>1</v>
      </c>
      <c r="I63" s="5"/>
      <c r="J63" s="5"/>
      <c r="K63" s="8">
        <f t="shared" si="2"/>
        <v>0</v>
      </c>
    </row>
    <row r="64" ht="16.5" spans="1:11">
      <c r="A64" s="17"/>
      <c r="B64" s="5">
        <v>9</v>
      </c>
      <c r="C64" s="6" t="s">
        <v>198</v>
      </c>
      <c r="D64" s="6"/>
      <c r="E64" s="6"/>
      <c r="F64" s="6"/>
      <c r="G64" s="7" t="s">
        <v>86</v>
      </c>
      <c r="H64" s="5">
        <v>1</v>
      </c>
      <c r="I64" s="5"/>
      <c r="J64" s="5"/>
      <c r="K64" s="8">
        <f t="shared" si="2"/>
        <v>0</v>
      </c>
    </row>
    <row r="65" ht="16.5" spans="1:11">
      <c r="A65" s="21"/>
      <c r="B65" s="5">
        <v>10</v>
      </c>
      <c r="C65" s="6" t="s">
        <v>161</v>
      </c>
      <c r="D65" s="6"/>
      <c r="E65" s="6"/>
      <c r="F65" s="6"/>
      <c r="G65" s="7" t="s">
        <v>162</v>
      </c>
      <c r="H65" s="5">
        <v>5</v>
      </c>
      <c r="I65" s="5"/>
      <c r="J65" s="5"/>
      <c r="K65" s="8">
        <f t="shared" si="2"/>
        <v>0</v>
      </c>
    </row>
    <row r="66" ht="33" spans="1:11">
      <c r="A66" s="16" t="s">
        <v>251</v>
      </c>
      <c r="B66" s="5">
        <v>1</v>
      </c>
      <c r="C66" s="6" t="s">
        <v>121</v>
      </c>
      <c r="D66" s="6" t="s">
        <v>122</v>
      </c>
      <c r="E66" s="6"/>
      <c r="F66" s="6"/>
      <c r="G66" s="7" t="s">
        <v>123</v>
      </c>
      <c r="H66" s="5">
        <v>1</v>
      </c>
      <c r="I66" s="5"/>
      <c r="J66" s="5" t="s">
        <v>124</v>
      </c>
      <c r="K66" s="8">
        <f t="shared" si="2"/>
        <v>0</v>
      </c>
    </row>
    <row r="67" ht="49.5" spans="1:11">
      <c r="A67" s="17"/>
      <c r="B67" s="5">
        <v>2</v>
      </c>
      <c r="C67" s="6" t="s">
        <v>125</v>
      </c>
      <c r="D67" s="6" t="s">
        <v>126</v>
      </c>
      <c r="E67" s="6"/>
      <c r="F67" s="6"/>
      <c r="G67" s="7" t="s">
        <v>84</v>
      </c>
      <c r="H67" s="5">
        <v>1</v>
      </c>
      <c r="I67" s="5"/>
      <c r="J67" s="5" t="s">
        <v>234</v>
      </c>
      <c r="K67" s="8">
        <f t="shared" si="2"/>
        <v>0</v>
      </c>
    </row>
    <row r="68" ht="49.5" spans="1:11">
      <c r="A68" s="17"/>
      <c r="B68" s="5">
        <v>3</v>
      </c>
      <c r="C68" s="6" t="s">
        <v>216</v>
      </c>
      <c r="D68" s="6" t="s">
        <v>217</v>
      </c>
      <c r="E68" s="6"/>
      <c r="F68" s="6"/>
      <c r="G68" s="7" t="s">
        <v>84</v>
      </c>
      <c r="H68" s="5">
        <v>4</v>
      </c>
      <c r="I68" s="5"/>
      <c r="J68" s="5" t="s">
        <v>235</v>
      </c>
      <c r="K68" s="8">
        <f t="shared" si="2"/>
        <v>0</v>
      </c>
    </row>
    <row r="69" ht="33" spans="1:11">
      <c r="A69" s="17"/>
      <c r="B69" s="5">
        <v>4</v>
      </c>
      <c r="C69" s="6" t="s">
        <v>128</v>
      </c>
      <c r="D69" s="6" t="s">
        <v>129</v>
      </c>
      <c r="E69" s="6"/>
      <c r="F69" s="6"/>
      <c r="G69" s="7" t="s">
        <v>130</v>
      </c>
      <c r="H69" s="5">
        <v>1</v>
      </c>
      <c r="I69" s="5"/>
      <c r="J69" s="5" t="s">
        <v>131</v>
      </c>
      <c r="K69" s="8">
        <f t="shared" si="2"/>
        <v>0</v>
      </c>
    </row>
    <row r="70" ht="33" spans="1:11">
      <c r="A70" s="17"/>
      <c r="B70" s="5">
        <v>5</v>
      </c>
      <c r="C70" s="6" t="s">
        <v>132</v>
      </c>
      <c r="D70" s="6" t="s">
        <v>129</v>
      </c>
      <c r="E70" s="6"/>
      <c r="F70" s="6"/>
      <c r="G70" s="7" t="s">
        <v>130</v>
      </c>
      <c r="H70" s="5">
        <v>2</v>
      </c>
      <c r="I70" s="5"/>
      <c r="J70" s="5" t="s">
        <v>133</v>
      </c>
      <c r="K70" s="8">
        <f t="shared" si="2"/>
        <v>0</v>
      </c>
    </row>
    <row r="71" ht="16.5" spans="1:11">
      <c r="A71" s="17"/>
      <c r="B71" s="5">
        <v>6</v>
      </c>
      <c r="C71" s="6" t="s">
        <v>134</v>
      </c>
      <c r="D71" s="6" t="s">
        <v>135</v>
      </c>
      <c r="E71" s="6"/>
      <c r="F71" s="6"/>
      <c r="G71" s="7" t="s">
        <v>86</v>
      </c>
      <c r="H71" s="5">
        <v>1</v>
      </c>
      <c r="I71" s="5"/>
      <c r="J71" s="5"/>
      <c r="K71" s="8">
        <f t="shared" si="2"/>
        <v>0</v>
      </c>
    </row>
    <row r="72" ht="33" spans="1:11">
      <c r="A72" s="17"/>
      <c r="B72" s="5">
        <v>7</v>
      </c>
      <c r="C72" s="6" t="s">
        <v>136</v>
      </c>
      <c r="D72" s="6" t="s">
        <v>137</v>
      </c>
      <c r="E72" s="6"/>
      <c r="F72" s="6"/>
      <c r="G72" s="7" t="s">
        <v>84</v>
      </c>
      <c r="H72" s="5">
        <v>1</v>
      </c>
      <c r="I72" s="5"/>
      <c r="J72" s="5" t="s">
        <v>138</v>
      </c>
      <c r="K72" s="8">
        <f t="shared" si="2"/>
        <v>0</v>
      </c>
    </row>
    <row r="73" ht="33" spans="1:11">
      <c r="A73" s="17"/>
      <c r="B73" s="5">
        <v>8</v>
      </c>
      <c r="C73" s="6" t="s">
        <v>136</v>
      </c>
      <c r="D73" s="6" t="s">
        <v>137</v>
      </c>
      <c r="E73" s="6"/>
      <c r="F73" s="6"/>
      <c r="G73" s="7" t="s">
        <v>84</v>
      </c>
      <c r="H73" s="5">
        <v>1</v>
      </c>
      <c r="I73" s="5"/>
      <c r="J73" s="5" t="s">
        <v>219</v>
      </c>
      <c r="K73" s="8">
        <f t="shared" si="2"/>
        <v>0</v>
      </c>
    </row>
    <row r="74" ht="33" spans="1:11">
      <c r="A74" s="21"/>
      <c r="B74" s="5">
        <v>9</v>
      </c>
      <c r="C74" s="6" t="s">
        <v>139</v>
      </c>
      <c r="D74" s="6" t="s">
        <v>140</v>
      </c>
      <c r="E74" s="6"/>
      <c r="F74" s="6"/>
      <c r="G74" s="7" t="s">
        <v>84</v>
      </c>
      <c r="H74" s="5">
        <v>1</v>
      </c>
      <c r="I74" s="5"/>
      <c r="J74" s="5" t="s">
        <v>141</v>
      </c>
      <c r="K74" s="8">
        <f t="shared" si="2"/>
        <v>0</v>
      </c>
    </row>
    <row r="75" ht="115.5" spans="1:11">
      <c r="A75" s="17" t="s">
        <v>252</v>
      </c>
      <c r="B75" s="5">
        <v>1</v>
      </c>
      <c r="C75" s="6" t="s">
        <v>146</v>
      </c>
      <c r="D75" s="6" t="s">
        <v>253</v>
      </c>
      <c r="E75" s="6"/>
      <c r="F75" s="6"/>
      <c r="G75" s="7" t="s">
        <v>123</v>
      </c>
      <c r="H75" s="5">
        <v>1</v>
      </c>
      <c r="I75" s="5"/>
      <c r="J75" s="5" t="s">
        <v>148</v>
      </c>
      <c r="K75" s="8">
        <f t="shared" si="2"/>
        <v>0</v>
      </c>
    </row>
    <row r="76" ht="16.5" spans="1:11">
      <c r="A76" s="17"/>
      <c r="B76" s="5">
        <v>2</v>
      </c>
      <c r="C76" s="6" t="s">
        <v>149</v>
      </c>
      <c r="D76" s="6" t="s">
        <v>150</v>
      </c>
      <c r="E76" s="6"/>
      <c r="F76" s="6"/>
      <c r="G76" s="7" t="s">
        <v>86</v>
      </c>
      <c r="H76" s="5">
        <v>1</v>
      </c>
      <c r="I76" s="5"/>
      <c r="J76" s="5"/>
      <c r="K76" s="8">
        <f t="shared" si="2"/>
        <v>0</v>
      </c>
    </row>
    <row r="77" ht="49.5" spans="1:11">
      <c r="A77" s="17"/>
      <c r="B77" s="5">
        <v>3</v>
      </c>
      <c r="C77" s="6" t="s">
        <v>151</v>
      </c>
      <c r="D77" s="6" t="s">
        <v>152</v>
      </c>
      <c r="E77" s="6"/>
      <c r="F77" s="6"/>
      <c r="G77" s="7" t="s">
        <v>153</v>
      </c>
      <c r="H77" s="5">
        <v>10</v>
      </c>
      <c r="I77" s="5"/>
      <c r="J77" s="5" t="s">
        <v>154</v>
      </c>
      <c r="K77" s="8">
        <f t="shared" si="2"/>
        <v>0</v>
      </c>
    </row>
    <row r="78" ht="49.5" spans="1:11">
      <c r="A78" s="17"/>
      <c r="B78" s="5">
        <v>4</v>
      </c>
      <c r="C78" s="6" t="s">
        <v>151</v>
      </c>
      <c r="D78" s="6" t="s">
        <v>239</v>
      </c>
      <c r="E78" s="6"/>
      <c r="F78" s="6"/>
      <c r="G78" s="7" t="s">
        <v>153</v>
      </c>
      <c r="H78" s="5">
        <v>6</v>
      </c>
      <c r="I78" s="5"/>
      <c r="J78" s="5" t="s">
        <v>154</v>
      </c>
      <c r="K78" s="8">
        <f t="shared" si="2"/>
        <v>0</v>
      </c>
    </row>
    <row r="79" ht="49.5" spans="1:11">
      <c r="A79" s="17"/>
      <c r="B79" s="5">
        <v>5</v>
      </c>
      <c r="C79" s="6" t="s">
        <v>151</v>
      </c>
      <c r="D79" s="6" t="s">
        <v>155</v>
      </c>
      <c r="E79" s="6"/>
      <c r="F79" s="6"/>
      <c r="G79" s="7" t="s">
        <v>153</v>
      </c>
      <c r="H79" s="5">
        <v>10</v>
      </c>
      <c r="I79" s="5"/>
      <c r="J79" s="5" t="s">
        <v>154</v>
      </c>
      <c r="K79" s="8">
        <f t="shared" si="2"/>
        <v>0</v>
      </c>
    </row>
    <row r="80" ht="33" spans="1:11">
      <c r="A80" s="17"/>
      <c r="B80" s="5">
        <v>6</v>
      </c>
      <c r="C80" s="6" t="s">
        <v>156</v>
      </c>
      <c r="D80" s="6" t="s">
        <v>222</v>
      </c>
      <c r="E80" s="6"/>
      <c r="F80" s="6"/>
      <c r="G80" s="7" t="s">
        <v>123</v>
      </c>
      <c r="H80" s="5">
        <v>1</v>
      </c>
      <c r="I80" s="5"/>
      <c r="J80" s="5" t="s">
        <v>158</v>
      </c>
      <c r="K80" s="8">
        <f t="shared" si="2"/>
        <v>0</v>
      </c>
    </row>
    <row r="81" ht="16.5" spans="1:11">
      <c r="A81" s="17"/>
      <c r="B81" s="5">
        <v>7</v>
      </c>
      <c r="C81" s="6" t="s">
        <v>159</v>
      </c>
      <c r="D81" s="6" t="s">
        <v>160</v>
      </c>
      <c r="E81" s="6"/>
      <c r="F81" s="6"/>
      <c r="G81" s="7" t="s">
        <v>153</v>
      </c>
      <c r="H81" s="5">
        <v>30</v>
      </c>
      <c r="I81" s="5"/>
      <c r="J81" s="5"/>
      <c r="K81" s="8">
        <f t="shared" si="2"/>
        <v>0</v>
      </c>
    </row>
    <row r="82" ht="16.5" spans="1:11">
      <c r="A82" s="17"/>
      <c r="B82" s="5">
        <v>8</v>
      </c>
      <c r="C82" s="6" t="s">
        <v>161</v>
      </c>
      <c r="D82" s="6"/>
      <c r="E82" s="6"/>
      <c r="F82" s="6"/>
      <c r="G82" s="7" t="s">
        <v>162</v>
      </c>
      <c r="H82" s="5">
        <v>5</v>
      </c>
      <c r="I82" s="5"/>
      <c r="J82" s="5"/>
      <c r="K82" s="8">
        <f t="shared" si="2"/>
        <v>0</v>
      </c>
    </row>
    <row r="83" ht="27" spans="1:11">
      <c r="A83" s="16" t="s">
        <v>254</v>
      </c>
      <c r="B83" s="5">
        <v>1</v>
      </c>
      <c r="C83" s="6" t="s">
        <v>241</v>
      </c>
      <c r="D83" s="6"/>
      <c r="E83" s="6"/>
      <c r="F83" s="6"/>
      <c r="G83" s="7" t="s">
        <v>123</v>
      </c>
      <c r="H83" s="5">
        <v>1</v>
      </c>
      <c r="I83" s="5"/>
      <c r="J83" s="5"/>
      <c r="K83" s="8">
        <f t="shared" si="2"/>
        <v>0</v>
      </c>
    </row>
    <row r="84" ht="33" spans="1:11">
      <c r="A84" s="17"/>
      <c r="B84" s="5">
        <v>2</v>
      </c>
      <c r="C84" s="6" t="s">
        <v>149</v>
      </c>
      <c r="D84" s="6"/>
      <c r="E84" s="6"/>
      <c r="F84" s="6"/>
      <c r="G84" s="7" t="s">
        <v>86</v>
      </c>
      <c r="H84" s="5">
        <v>1</v>
      </c>
      <c r="I84" s="5"/>
      <c r="J84" s="5" t="s">
        <v>165</v>
      </c>
      <c r="K84" s="8">
        <f t="shared" si="2"/>
        <v>0</v>
      </c>
    </row>
    <row r="85" ht="27" spans="1:11">
      <c r="A85" s="21"/>
      <c r="B85" s="5">
        <v>3</v>
      </c>
      <c r="C85" s="6" t="s">
        <v>166</v>
      </c>
      <c r="D85" s="6"/>
      <c r="E85" s="6"/>
      <c r="F85" s="6"/>
      <c r="G85" s="7" t="s">
        <v>86</v>
      </c>
      <c r="H85" s="5">
        <v>1</v>
      </c>
      <c r="I85" s="5"/>
      <c r="J85" s="5"/>
      <c r="K85" s="8">
        <f t="shared" si="2"/>
        <v>0</v>
      </c>
    </row>
    <row r="86" ht="27" spans="1:11">
      <c r="A86" s="16" t="s">
        <v>255</v>
      </c>
      <c r="B86" s="5">
        <v>2</v>
      </c>
      <c r="C86" s="6" t="s">
        <v>168</v>
      </c>
      <c r="D86" s="6" t="s">
        <v>178</v>
      </c>
      <c r="E86" s="6"/>
      <c r="F86" s="6"/>
      <c r="G86" s="7" t="s">
        <v>86</v>
      </c>
      <c r="H86" s="5">
        <v>1</v>
      </c>
      <c r="I86" s="16"/>
      <c r="J86" s="16"/>
      <c r="K86" s="20">
        <f t="shared" si="2"/>
        <v>0</v>
      </c>
    </row>
    <row r="87" ht="40.5" spans="1:11">
      <c r="A87" s="17"/>
      <c r="B87" s="5">
        <v>2.1</v>
      </c>
      <c r="C87" s="6" t="s">
        <v>170</v>
      </c>
      <c r="D87" s="6" t="s">
        <v>171</v>
      </c>
      <c r="E87" s="6"/>
      <c r="F87" s="6"/>
      <c r="G87" s="7" t="s">
        <v>123</v>
      </c>
      <c r="H87" s="5">
        <v>1</v>
      </c>
      <c r="I87" s="17"/>
      <c r="J87" s="17"/>
      <c r="K87" s="32"/>
    </row>
    <row r="88" ht="16.5" spans="1:11">
      <c r="A88" s="17"/>
      <c r="B88" s="5">
        <v>2.2</v>
      </c>
      <c r="C88" s="6" t="s">
        <v>172</v>
      </c>
      <c r="D88" s="6" t="s">
        <v>173</v>
      </c>
      <c r="E88" s="6"/>
      <c r="F88" s="6"/>
      <c r="G88" s="7" t="s">
        <v>174</v>
      </c>
      <c r="H88" s="5">
        <v>1</v>
      </c>
      <c r="I88" s="17"/>
      <c r="J88" s="17"/>
      <c r="K88" s="32"/>
    </row>
    <row r="89" ht="16.5" spans="1:11">
      <c r="A89" s="17"/>
      <c r="B89" s="5">
        <v>2.3</v>
      </c>
      <c r="C89" s="6" t="s">
        <v>175</v>
      </c>
      <c r="D89" s="6" t="s">
        <v>176</v>
      </c>
      <c r="E89" s="6"/>
      <c r="F89" s="6"/>
      <c r="G89" s="7" t="s">
        <v>86</v>
      </c>
      <c r="H89" s="5">
        <v>1</v>
      </c>
      <c r="I89" s="17"/>
      <c r="J89" s="17"/>
      <c r="K89" s="32"/>
    </row>
    <row r="90" ht="16.5" spans="1:11">
      <c r="A90" s="17"/>
      <c r="B90" s="5">
        <v>2.4</v>
      </c>
      <c r="C90" s="6" t="s">
        <v>177</v>
      </c>
      <c r="D90" s="6" t="s">
        <v>178</v>
      </c>
      <c r="E90" s="6"/>
      <c r="F90" s="6"/>
      <c r="G90" s="7" t="s">
        <v>86</v>
      </c>
      <c r="H90" s="5">
        <v>1</v>
      </c>
      <c r="I90" s="17"/>
      <c r="J90" s="17"/>
      <c r="K90" s="32"/>
    </row>
    <row r="91" ht="16.5" spans="1:11">
      <c r="A91" s="17"/>
      <c r="B91" s="5">
        <v>2.5</v>
      </c>
      <c r="C91" s="6" t="s">
        <v>179</v>
      </c>
      <c r="D91" s="6" t="s">
        <v>180</v>
      </c>
      <c r="E91" s="6"/>
      <c r="F91" s="6"/>
      <c r="G91" s="7" t="s">
        <v>84</v>
      </c>
      <c r="H91" s="5">
        <v>1</v>
      </c>
      <c r="I91" s="21"/>
      <c r="J91" s="21"/>
      <c r="K91" s="23"/>
    </row>
    <row r="92" ht="115.5" spans="1:11">
      <c r="A92" s="17"/>
      <c r="B92" s="5">
        <v>3</v>
      </c>
      <c r="C92" s="6" t="s">
        <v>181</v>
      </c>
      <c r="D92" s="6" t="s">
        <v>182</v>
      </c>
      <c r="E92" s="6"/>
      <c r="F92" s="6"/>
      <c r="G92" s="7" t="s">
        <v>86</v>
      </c>
      <c r="H92" s="5">
        <v>1</v>
      </c>
      <c r="I92" s="5"/>
      <c r="J92" s="5" t="s">
        <v>148</v>
      </c>
      <c r="K92" s="8">
        <f t="shared" ref="K92:K95" si="3">IF(H92="",0,H92*I92)</f>
        <v>0</v>
      </c>
    </row>
    <row r="93" ht="89" customHeight="1" spans="1:11">
      <c r="A93" s="17"/>
      <c r="B93" s="16">
        <v>4</v>
      </c>
      <c r="C93" s="6" t="s">
        <v>183</v>
      </c>
      <c r="D93" s="19" t="s">
        <v>184</v>
      </c>
      <c r="E93" s="6"/>
      <c r="F93" s="29"/>
      <c r="G93" s="19" t="s">
        <v>84</v>
      </c>
      <c r="H93" s="16">
        <v>1</v>
      </c>
      <c r="I93" s="16"/>
      <c r="J93" s="16" t="s">
        <v>185</v>
      </c>
      <c r="K93" s="20">
        <f t="shared" si="3"/>
        <v>0</v>
      </c>
    </row>
    <row r="94" ht="89" customHeight="1" spans="1:11">
      <c r="A94" s="17"/>
      <c r="B94" s="21"/>
      <c r="C94" s="6" t="s">
        <v>186</v>
      </c>
      <c r="D94" s="22"/>
      <c r="E94" s="6"/>
      <c r="F94" s="51"/>
      <c r="G94" s="22"/>
      <c r="H94" s="21"/>
      <c r="I94" s="21"/>
      <c r="J94" s="21"/>
      <c r="K94" s="23"/>
    </row>
    <row r="95" ht="89" customHeight="1" spans="1:11">
      <c r="A95" s="17"/>
      <c r="B95" s="16">
        <v>5</v>
      </c>
      <c r="C95" s="6" t="s">
        <v>244</v>
      </c>
      <c r="D95" s="19" t="s">
        <v>245</v>
      </c>
      <c r="E95" s="6"/>
      <c r="F95" s="29"/>
      <c r="G95" s="19" t="s">
        <v>84</v>
      </c>
      <c r="H95" s="16">
        <v>1</v>
      </c>
      <c r="I95" s="16"/>
      <c r="J95" s="16" t="s">
        <v>246</v>
      </c>
      <c r="K95" s="20">
        <f t="shared" si="3"/>
        <v>0</v>
      </c>
    </row>
    <row r="96" ht="89" customHeight="1" spans="1:11">
      <c r="A96" s="17"/>
      <c r="B96" s="21"/>
      <c r="C96" s="6" t="s">
        <v>247</v>
      </c>
      <c r="D96" s="22"/>
      <c r="E96" s="6"/>
      <c r="F96" s="51"/>
      <c r="G96" s="22"/>
      <c r="H96" s="21"/>
      <c r="I96" s="21"/>
      <c r="J96" s="21"/>
      <c r="K96" s="23"/>
    </row>
    <row r="97" ht="33" spans="1:11">
      <c r="A97" s="17"/>
      <c r="B97" s="5">
        <v>6</v>
      </c>
      <c r="C97" s="6" t="s">
        <v>248</v>
      </c>
      <c r="D97" s="6" t="s">
        <v>249</v>
      </c>
      <c r="E97" s="6"/>
      <c r="F97" s="6"/>
      <c r="G97" s="7" t="s">
        <v>84</v>
      </c>
      <c r="H97" s="5">
        <v>1</v>
      </c>
      <c r="I97" s="5"/>
      <c r="J97" s="5" t="s">
        <v>250</v>
      </c>
      <c r="K97" s="8">
        <f>IF(H97="",0,H97*I97)</f>
        <v>0</v>
      </c>
    </row>
    <row r="98" ht="16.5" spans="1:11">
      <c r="A98" s="17"/>
      <c r="B98" s="5">
        <v>7</v>
      </c>
      <c r="C98" s="6" t="s">
        <v>187</v>
      </c>
      <c r="D98" s="6" t="s">
        <v>188</v>
      </c>
      <c r="E98" s="6"/>
      <c r="F98" s="6"/>
      <c r="G98" s="7" t="s">
        <v>84</v>
      </c>
      <c r="H98" s="5">
        <v>1</v>
      </c>
      <c r="I98" s="5"/>
      <c r="J98" s="5" t="s">
        <v>189</v>
      </c>
      <c r="K98" s="8">
        <f>IF(H98="",0,H98*I98)</f>
        <v>0</v>
      </c>
    </row>
    <row r="99" ht="16.5" spans="1:11">
      <c r="A99" s="17"/>
      <c r="B99" s="5">
        <v>8</v>
      </c>
      <c r="C99" s="6" t="s">
        <v>149</v>
      </c>
      <c r="D99" s="6" t="s">
        <v>150</v>
      </c>
      <c r="E99" s="6"/>
      <c r="F99" s="6"/>
      <c r="G99" s="7" t="s">
        <v>86</v>
      </c>
      <c r="H99" s="5">
        <v>1</v>
      </c>
      <c r="I99" s="5"/>
      <c r="J99" s="5"/>
      <c r="K99" s="8">
        <f>IF(H99="",0,H99*I99)</f>
        <v>0</v>
      </c>
    </row>
    <row r="100" ht="33" spans="1:11">
      <c r="A100" s="17"/>
      <c r="B100" s="5">
        <v>9</v>
      </c>
      <c r="C100" s="6" t="s">
        <v>190</v>
      </c>
      <c r="D100" s="6" t="s">
        <v>191</v>
      </c>
      <c r="E100" s="7"/>
      <c r="F100" s="7"/>
      <c r="G100" s="7" t="s">
        <v>84</v>
      </c>
      <c r="H100" s="5">
        <v>1</v>
      </c>
      <c r="I100" s="5"/>
      <c r="J100" s="5" t="s">
        <v>192</v>
      </c>
      <c r="K100" s="8">
        <f t="shared" ref="K100:K103" si="4">H100*I100</f>
        <v>0</v>
      </c>
    </row>
    <row r="101" ht="33" spans="1:11">
      <c r="A101" s="17"/>
      <c r="B101" s="5">
        <v>10</v>
      </c>
      <c r="C101" s="6" t="s">
        <v>193</v>
      </c>
      <c r="D101" s="6" t="s">
        <v>191</v>
      </c>
      <c r="E101" s="7"/>
      <c r="F101" s="7"/>
      <c r="G101" s="7" t="s">
        <v>84</v>
      </c>
      <c r="H101" s="5">
        <v>1</v>
      </c>
      <c r="I101" s="5"/>
      <c r="J101" s="5" t="s">
        <v>192</v>
      </c>
      <c r="K101" s="8">
        <f t="shared" si="4"/>
        <v>0</v>
      </c>
    </row>
    <row r="102" ht="16.5" spans="1:11">
      <c r="A102" s="17"/>
      <c r="B102" s="5">
        <v>11</v>
      </c>
      <c r="C102" s="6" t="s">
        <v>197</v>
      </c>
      <c r="D102" s="6"/>
      <c r="E102" s="7"/>
      <c r="F102" s="7"/>
      <c r="G102" s="7" t="s">
        <v>86</v>
      </c>
      <c r="H102" s="5">
        <v>1</v>
      </c>
      <c r="I102" s="5"/>
      <c r="J102" s="5"/>
      <c r="K102" s="8">
        <f t="shared" si="4"/>
        <v>0</v>
      </c>
    </row>
    <row r="103" ht="33" spans="1:11">
      <c r="A103" s="17"/>
      <c r="B103" s="5">
        <v>12</v>
      </c>
      <c r="C103" s="6" t="s">
        <v>194</v>
      </c>
      <c r="D103" s="6" t="s">
        <v>195</v>
      </c>
      <c r="E103" s="7"/>
      <c r="F103" s="7"/>
      <c r="G103" s="7" t="s">
        <v>84</v>
      </c>
      <c r="H103" s="5">
        <v>1</v>
      </c>
      <c r="I103" s="5"/>
      <c r="J103" s="5" t="s">
        <v>196</v>
      </c>
      <c r="K103" s="8">
        <f t="shared" si="4"/>
        <v>0</v>
      </c>
    </row>
    <row r="104" ht="16.5" spans="1:11">
      <c r="A104" s="17"/>
      <c r="B104" s="5">
        <v>13</v>
      </c>
      <c r="C104" s="6" t="s">
        <v>198</v>
      </c>
      <c r="D104" s="6"/>
      <c r="E104" s="6"/>
      <c r="F104" s="6"/>
      <c r="G104" s="7" t="s">
        <v>86</v>
      </c>
      <c r="H104" s="5">
        <v>1</v>
      </c>
      <c r="I104" s="5"/>
      <c r="J104" s="5"/>
      <c r="K104" s="8">
        <f>IF(H104="",0,H104*I104)</f>
        <v>0</v>
      </c>
    </row>
    <row r="105" ht="16.5" spans="1:11">
      <c r="A105" s="21"/>
      <c r="B105" s="5">
        <v>14</v>
      </c>
      <c r="C105" s="6" t="s">
        <v>161</v>
      </c>
      <c r="D105" s="6"/>
      <c r="E105" s="6"/>
      <c r="F105" s="6"/>
      <c r="G105" s="7" t="s">
        <v>162</v>
      </c>
      <c r="H105" s="5">
        <v>5</v>
      </c>
      <c r="I105" s="5"/>
      <c r="J105" s="5"/>
      <c r="K105" s="8">
        <f>IF(H105="",0,H105*I105)</f>
        <v>0</v>
      </c>
    </row>
    <row r="106" ht="16.5" spans="1:11">
      <c r="A106" s="13"/>
      <c r="B106" s="13"/>
      <c r="C106" s="14" t="s">
        <v>199</v>
      </c>
      <c r="D106" s="14"/>
      <c r="E106" s="14"/>
      <c r="F106" s="14"/>
      <c r="G106" s="13"/>
      <c r="H106" s="13"/>
      <c r="I106" s="13"/>
      <c r="J106" s="13"/>
      <c r="K106" s="15">
        <f>SUM(K30:K105)</f>
        <v>0</v>
      </c>
    </row>
    <row r="107" ht="18" spans="1:11">
      <c r="A107" s="5"/>
      <c r="B107" s="5"/>
      <c r="C107" s="24" t="s">
        <v>200</v>
      </c>
      <c r="D107" s="6"/>
      <c r="E107" s="6"/>
      <c r="F107" s="6"/>
      <c r="G107" s="7"/>
      <c r="H107" s="5"/>
      <c r="I107" s="5"/>
      <c r="J107" s="25"/>
      <c r="K107" s="25">
        <f>K18+K28+K106</f>
        <v>0</v>
      </c>
    </row>
    <row r="108" ht="16.5" spans="1:11">
      <c r="A108" s="5"/>
      <c r="B108" s="5"/>
      <c r="C108" s="6"/>
      <c r="D108" s="6"/>
      <c r="E108" s="6"/>
      <c r="F108" s="6"/>
      <c r="G108" s="7"/>
      <c r="H108" s="5"/>
      <c r="I108" s="5"/>
      <c r="J108" s="5"/>
      <c r="K108" s="8"/>
    </row>
    <row r="109" ht="16.5" spans="1:11">
      <c r="A109" s="5"/>
      <c r="B109" s="5"/>
      <c r="C109" s="6"/>
      <c r="D109" s="6"/>
      <c r="E109" s="6"/>
      <c r="F109" s="6"/>
      <c r="G109" s="7"/>
      <c r="H109" s="5"/>
      <c r="I109" s="5"/>
      <c r="J109" s="5"/>
      <c r="K109" s="8"/>
    </row>
    <row r="110" ht="16.5" spans="1:11">
      <c r="A110" s="5"/>
      <c r="B110" s="5"/>
      <c r="C110" s="6"/>
      <c r="D110" s="6"/>
      <c r="E110" s="6"/>
      <c r="F110" s="6"/>
      <c r="G110" s="7"/>
      <c r="H110" s="5"/>
      <c r="I110" s="5"/>
      <c r="J110" s="5"/>
      <c r="K110" s="8"/>
    </row>
    <row r="111" ht="16.5" spans="1:11">
      <c r="A111" s="5"/>
      <c r="B111" s="5"/>
      <c r="C111" s="6"/>
      <c r="D111" s="6"/>
      <c r="E111" s="6"/>
      <c r="F111" s="6"/>
      <c r="G111" s="7"/>
      <c r="H111" s="5"/>
      <c r="I111" s="5"/>
      <c r="J111" s="5"/>
      <c r="K111" s="8"/>
    </row>
    <row r="112" ht="16.5" spans="1:11">
      <c r="A112" s="5"/>
      <c r="B112" s="5"/>
      <c r="C112" s="6"/>
      <c r="D112" s="6"/>
      <c r="E112" s="6"/>
      <c r="F112" s="6"/>
      <c r="G112" s="7"/>
      <c r="H112" s="5"/>
      <c r="I112" s="5"/>
      <c r="J112" s="5"/>
      <c r="K112" s="8"/>
    </row>
    <row r="113" ht="16.5" spans="1:11">
      <c r="A113" s="5"/>
      <c r="B113" s="5"/>
      <c r="C113" s="6"/>
      <c r="D113" s="6"/>
      <c r="E113" s="6"/>
      <c r="F113" s="6"/>
      <c r="G113" s="7"/>
      <c r="H113" s="5"/>
      <c r="I113" s="5"/>
      <c r="J113" s="5"/>
      <c r="K113" s="8"/>
    </row>
    <row r="114" ht="16.5" spans="1:11">
      <c r="A114" s="5"/>
      <c r="B114" s="5"/>
      <c r="C114" s="6"/>
      <c r="D114" s="6"/>
      <c r="E114" s="6"/>
      <c r="F114" s="6"/>
      <c r="G114" s="7"/>
      <c r="H114" s="5"/>
      <c r="I114" s="5"/>
      <c r="J114" s="5"/>
      <c r="K114" s="8"/>
    </row>
    <row r="115" ht="16.5" spans="1:11">
      <c r="A115" s="5"/>
      <c r="B115" s="5"/>
      <c r="C115" s="6"/>
      <c r="D115" s="6"/>
      <c r="E115" s="6"/>
      <c r="F115" s="6"/>
      <c r="G115" s="7"/>
      <c r="H115" s="5"/>
      <c r="I115" s="5"/>
      <c r="J115" s="5"/>
      <c r="K115" s="8"/>
    </row>
    <row r="116" ht="16.5" spans="1:11">
      <c r="A116" s="5"/>
      <c r="B116" s="5"/>
      <c r="C116" s="6"/>
      <c r="D116" s="6"/>
      <c r="E116" s="6"/>
      <c r="F116" s="6"/>
      <c r="G116" s="7"/>
      <c r="H116" s="5"/>
      <c r="I116" s="5"/>
      <c r="J116" s="5"/>
      <c r="K116" s="8"/>
    </row>
    <row r="117" ht="16.5" spans="1:11">
      <c r="A117" s="5"/>
      <c r="B117" s="5"/>
      <c r="C117" s="6"/>
      <c r="D117" s="6"/>
      <c r="E117" s="6"/>
      <c r="F117" s="6"/>
      <c r="G117" s="7"/>
      <c r="H117" s="5"/>
      <c r="I117" s="5"/>
      <c r="J117" s="5"/>
      <c r="K117" s="8"/>
    </row>
    <row r="118" ht="16.5" spans="1:11">
      <c r="A118" s="5"/>
      <c r="B118" s="5"/>
      <c r="C118" s="6"/>
      <c r="D118" s="6"/>
      <c r="E118" s="6"/>
      <c r="F118" s="6"/>
      <c r="G118" s="7"/>
      <c r="H118" s="5"/>
      <c r="I118" s="5"/>
      <c r="J118" s="5"/>
      <c r="K118" s="8"/>
    </row>
    <row r="119" ht="16.5" spans="1:11">
      <c r="A119" s="5"/>
      <c r="B119" s="5"/>
      <c r="C119" s="6"/>
      <c r="D119" s="6"/>
      <c r="E119" s="6"/>
      <c r="F119" s="6"/>
      <c r="G119" s="7"/>
      <c r="H119" s="5"/>
      <c r="I119" s="5"/>
      <c r="J119" s="5"/>
      <c r="K119" s="8"/>
    </row>
    <row r="120" ht="16.5" spans="1:11">
      <c r="A120" s="5"/>
      <c r="B120" s="5"/>
      <c r="C120" s="6"/>
      <c r="D120" s="6"/>
      <c r="E120" s="6"/>
      <c r="F120" s="6"/>
      <c r="G120" s="7"/>
      <c r="H120" s="5"/>
      <c r="I120" s="5"/>
      <c r="J120" s="5"/>
      <c r="K120" s="8"/>
    </row>
    <row r="121" ht="16.5" spans="1:11">
      <c r="A121" s="5"/>
      <c r="B121" s="5"/>
      <c r="C121" s="6"/>
      <c r="D121" s="6"/>
      <c r="E121" s="6"/>
      <c r="F121" s="6"/>
      <c r="G121" s="7"/>
      <c r="H121" s="5"/>
      <c r="I121" s="5"/>
      <c r="J121" s="5"/>
      <c r="K121" s="8"/>
    </row>
    <row r="122" ht="16.5" spans="1:11">
      <c r="A122" s="5"/>
      <c r="B122" s="5"/>
      <c r="C122" s="6"/>
      <c r="D122" s="6"/>
      <c r="E122" s="6"/>
      <c r="F122" s="6"/>
      <c r="G122" s="7"/>
      <c r="H122" s="5"/>
      <c r="I122" s="5"/>
      <c r="J122" s="5"/>
      <c r="K122" s="8"/>
    </row>
    <row r="123" ht="16.5" spans="1:11">
      <c r="A123" s="5"/>
      <c r="B123" s="5"/>
      <c r="C123" s="6"/>
      <c r="D123" s="6"/>
      <c r="E123" s="6"/>
      <c r="F123" s="6"/>
      <c r="G123" s="7"/>
      <c r="H123" s="5"/>
      <c r="I123" s="5"/>
      <c r="J123" s="5"/>
      <c r="K123" s="8"/>
    </row>
    <row r="124" ht="16.5" spans="1:11">
      <c r="A124" s="5"/>
      <c r="B124" s="5"/>
      <c r="C124" s="6"/>
      <c r="D124" s="6"/>
      <c r="E124" s="6"/>
      <c r="F124" s="6"/>
      <c r="G124" s="7"/>
      <c r="H124" s="5"/>
      <c r="I124" s="5"/>
      <c r="J124" s="5"/>
      <c r="K124" s="8"/>
    </row>
    <row r="125" ht="16.5" spans="1:11">
      <c r="A125" s="5"/>
      <c r="B125" s="5"/>
      <c r="C125" s="6"/>
      <c r="D125" s="6"/>
      <c r="E125" s="6"/>
      <c r="F125" s="6"/>
      <c r="G125" s="7"/>
      <c r="H125" s="5"/>
      <c r="I125" s="5"/>
      <c r="J125" s="5"/>
      <c r="K125" s="8"/>
    </row>
    <row r="126" ht="16.5" spans="1:11">
      <c r="A126" s="5"/>
      <c r="B126" s="5"/>
      <c r="C126" s="6"/>
      <c r="D126" s="6"/>
      <c r="E126" s="6"/>
      <c r="F126" s="6"/>
      <c r="G126" s="7"/>
      <c r="H126" s="5"/>
      <c r="I126" s="5"/>
      <c r="J126" s="5"/>
      <c r="K126" s="8"/>
    </row>
    <row r="127" ht="16.5" spans="1:11">
      <c r="A127" s="5"/>
      <c r="B127" s="5"/>
      <c r="C127" s="6"/>
      <c r="D127" s="6"/>
      <c r="E127" s="6"/>
      <c r="F127" s="6"/>
      <c r="G127" s="7"/>
      <c r="H127" s="5"/>
      <c r="I127" s="5"/>
      <c r="J127" s="5"/>
      <c r="K127" s="8"/>
    </row>
    <row r="128" ht="16.5" spans="1:11">
      <c r="A128" s="5"/>
      <c r="B128" s="5"/>
      <c r="C128" s="6"/>
      <c r="D128" s="6"/>
      <c r="E128" s="6"/>
      <c r="F128" s="6"/>
      <c r="G128" s="7"/>
      <c r="H128" s="5"/>
      <c r="I128" s="5"/>
      <c r="J128" s="5"/>
      <c r="K128" s="8"/>
    </row>
    <row r="129" ht="16.5" spans="1:11">
      <c r="A129" s="5"/>
      <c r="B129" s="5"/>
      <c r="C129" s="6"/>
      <c r="D129" s="6"/>
      <c r="E129" s="6"/>
      <c r="F129" s="6"/>
      <c r="G129" s="7"/>
      <c r="H129" s="5"/>
      <c r="I129" s="5"/>
      <c r="J129" s="5"/>
      <c r="K129" s="8"/>
    </row>
    <row r="130" ht="16.5" spans="1:11">
      <c r="A130" s="5"/>
      <c r="B130" s="5"/>
      <c r="C130" s="6"/>
      <c r="D130" s="6"/>
      <c r="E130" s="6"/>
      <c r="F130" s="6"/>
      <c r="G130" s="7"/>
      <c r="H130" s="5"/>
      <c r="I130" s="5"/>
      <c r="J130" s="5"/>
      <c r="K130" s="8"/>
    </row>
    <row r="131" ht="16.5" spans="1:11">
      <c r="A131" s="5"/>
      <c r="B131" s="5"/>
      <c r="C131" s="6"/>
      <c r="D131" s="6"/>
      <c r="E131" s="6"/>
      <c r="F131" s="6"/>
      <c r="G131" s="7"/>
      <c r="H131" s="5"/>
      <c r="I131" s="5"/>
      <c r="J131" s="5"/>
      <c r="K131" s="8"/>
    </row>
    <row r="132" ht="33" spans="1:11">
      <c r="A132" s="5" t="s">
        <v>201</v>
      </c>
      <c r="B132" s="5"/>
      <c r="C132" s="6">
        <f>K18</f>
        <v>0</v>
      </c>
      <c r="D132" s="6">
        <f>K28</f>
        <v>0</v>
      </c>
      <c r="E132" s="6"/>
      <c r="F132" s="6"/>
      <c r="G132" s="7"/>
      <c r="H132" s="5">
        <f>K106</f>
        <v>0</v>
      </c>
      <c r="I132" s="5"/>
      <c r="J132" s="5"/>
      <c r="K132" s="8">
        <f>K107</f>
        <v>0</v>
      </c>
    </row>
    <row r="133" ht="24" customHeight="1" spans="1:11">
      <c r="A133" s="26" t="s">
        <v>202</v>
      </c>
      <c r="B133" s="27" t="s">
        <v>203</v>
      </c>
    </row>
  </sheetData>
  <mergeCells count="52">
    <mergeCell ref="A1:K1"/>
    <mergeCell ref="A3:K3"/>
    <mergeCell ref="A17:K17"/>
    <mergeCell ref="C18:I18"/>
    <mergeCell ref="A19:K19"/>
    <mergeCell ref="C28:I28"/>
    <mergeCell ref="A29:K29"/>
    <mergeCell ref="C106:I106"/>
    <mergeCell ref="C107:I107"/>
    <mergeCell ref="B133:K133"/>
    <mergeCell ref="A30:A38"/>
    <mergeCell ref="A39:A46"/>
    <mergeCell ref="A47:A49"/>
    <mergeCell ref="A50:A65"/>
    <mergeCell ref="A66:A74"/>
    <mergeCell ref="A75:A82"/>
    <mergeCell ref="A83:A85"/>
    <mergeCell ref="A86:A105"/>
    <mergeCell ref="B57:B58"/>
    <mergeCell ref="B59:B60"/>
    <mergeCell ref="B93:B94"/>
    <mergeCell ref="B95:B96"/>
    <mergeCell ref="D57:D58"/>
    <mergeCell ref="D59:D60"/>
    <mergeCell ref="D93:D94"/>
    <mergeCell ref="D95:D96"/>
    <mergeCell ref="G57:G58"/>
    <mergeCell ref="G59:G60"/>
    <mergeCell ref="G93:G94"/>
    <mergeCell ref="G95:G96"/>
    <mergeCell ref="H57:H58"/>
    <mergeCell ref="H59:H60"/>
    <mergeCell ref="H93:H94"/>
    <mergeCell ref="H95:H96"/>
    <mergeCell ref="I50:I55"/>
    <mergeCell ref="I57:I58"/>
    <mergeCell ref="I59:I60"/>
    <mergeCell ref="I86:I91"/>
    <mergeCell ref="I93:I94"/>
    <mergeCell ref="I95:I96"/>
    <mergeCell ref="J50:J55"/>
    <mergeCell ref="J57:J58"/>
    <mergeCell ref="J59:J60"/>
    <mergeCell ref="J86:J91"/>
    <mergeCell ref="J93:J94"/>
    <mergeCell ref="J95:J96"/>
    <mergeCell ref="K50:K55"/>
    <mergeCell ref="K57:K58"/>
    <mergeCell ref="K59:K60"/>
    <mergeCell ref="K86:K91"/>
    <mergeCell ref="K93:K94"/>
    <mergeCell ref="K95:K96"/>
  </mergeCells>
  <pageMargins left="0.75" right="0.75" top="1" bottom="1" header="0.5" footer="0.5"/>
  <pageSetup paperSize="9" scale="70" fitToHeight="0" orientation="landscape"/>
  <headerFooter/>
  <rowBreaks count="2" manualBreakCount="2">
    <brk id="92" max="10" man="1"/>
    <brk id="107" max="10"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1"/>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style="28" customWidth="1"/>
    <col min="9" max="11" width="14" style="28" customWidth="1"/>
  </cols>
  <sheetData>
    <row r="1" ht="30" customHeight="1" spans="1:11">
      <c r="A1" s="2" t="s">
        <v>256</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21.5" spans="1:11">
      <c r="A4" s="5"/>
      <c r="B4" s="5">
        <v>1</v>
      </c>
      <c r="C4" s="9" t="s">
        <v>81</v>
      </c>
      <c r="D4" s="9" t="s">
        <v>257</v>
      </c>
      <c r="E4" s="7"/>
      <c r="F4" s="7"/>
      <c r="G4" s="7" t="s">
        <v>84</v>
      </c>
      <c r="H4" s="5">
        <v>1</v>
      </c>
      <c r="I4" s="5"/>
      <c r="J4" s="5"/>
      <c r="K4" s="8">
        <f>IF(H4="",0,H4*I4)</f>
        <v>0</v>
      </c>
    </row>
    <row r="5" ht="16.5" spans="1:11">
      <c r="A5" s="5"/>
      <c r="B5" s="5">
        <v>2</v>
      </c>
      <c r="C5" s="6" t="s">
        <v>85</v>
      </c>
      <c r="D5" s="6"/>
      <c r="E5" s="7"/>
      <c r="F5" s="7"/>
      <c r="G5" s="7" t="s">
        <v>86</v>
      </c>
      <c r="H5" s="5">
        <v>1</v>
      </c>
      <c r="I5" s="5"/>
      <c r="J5" s="5"/>
      <c r="K5" s="8">
        <f>IF(H5="",0,H5*I5)</f>
        <v>0</v>
      </c>
    </row>
    <row r="6" ht="16.5" spans="1:11">
      <c r="A6" s="5"/>
      <c r="B6" s="5">
        <v>3</v>
      </c>
      <c r="C6" s="6" t="s">
        <v>87</v>
      </c>
      <c r="D6" s="6" t="s">
        <v>258</v>
      </c>
      <c r="E6" s="7" t="s">
        <v>83</v>
      </c>
      <c r="F6" s="7"/>
      <c r="G6" s="7" t="s">
        <v>89</v>
      </c>
      <c r="H6" s="5">
        <v>18</v>
      </c>
      <c r="I6" s="5"/>
      <c r="J6" s="5"/>
      <c r="K6" s="8">
        <f t="shared" ref="K6:K17" si="0">IF(H6="",0,H6*I6)</f>
        <v>0</v>
      </c>
    </row>
    <row r="7" ht="16.5" spans="1:11">
      <c r="A7" s="5"/>
      <c r="B7" s="5">
        <v>4</v>
      </c>
      <c r="C7" s="6" t="s">
        <v>90</v>
      </c>
      <c r="D7" s="6" t="s">
        <v>258</v>
      </c>
      <c r="E7" s="7" t="s">
        <v>83</v>
      </c>
      <c r="F7" s="7"/>
      <c r="G7" s="7" t="s">
        <v>91</v>
      </c>
      <c r="H7" s="5">
        <v>7</v>
      </c>
      <c r="I7" s="5"/>
      <c r="J7" s="5"/>
      <c r="K7" s="8">
        <f t="shared" si="0"/>
        <v>0</v>
      </c>
    </row>
    <row r="8" ht="16.5" spans="1:11">
      <c r="A8" s="5"/>
      <c r="B8" s="5">
        <v>5</v>
      </c>
      <c r="C8" s="6" t="s">
        <v>92</v>
      </c>
      <c r="D8" s="6" t="s">
        <v>259</v>
      </c>
      <c r="E8" s="7" t="s">
        <v>83</v>
      </c>
      <c r="F8" s="7"/>
      <c r="G8" s="7" t="s">
        <v>91</v>
      </c>
      <c r="H8" s="5">
        <v>10</v>
      </c>
      <c r="I8" s="5"/>
      <c r="J8" s="5"/>
      <c r="K8" s="8">
        <f t="shared" si="0"/>
        <v>0</v>
      </c>
    </row>
    <row r="9" ht="16.5" spans="1:11">
      <c r="A9" s="5"/>
      <c r="B9" s="5">
        <v>6</v>
      </c>
      <c r="C9" s="6" t="s">
        <v>97</v>
      </c>
      <c r="D9" s="6" t="s">
        <v>260</v>
      </c>
      <c r="E9" s="7"/>
      <c r="F9" s="7"/>
      <c r="G9" s="7" t="s">
        <v>91</v>
      </c>
      <c r="H9" s="5">
        <v>1</v>
      </c>
      <c r="I9" s="5"/>
      <c r="J9" s="5"/>
      <c r="K9" s="8">
        <f t="shared" si="0"/>
        <v>0</v>
      </c>
    </row>
    <row r="10" ht="16.5" spans="1:11">
      <c r="A10" s="5"/>
      <c r="B10" s="5">
        <v>7</v>
      </c>
      <c r="C10" s="6" t="s">
        <v>261</v>
      </c>
      <c r="D10" s="6" t="s">
        <v>262</v>
      </c>
      <c r="E10" s="7"/>
      <c r="F10" s="7"/>
      <c r="G10" s="7" t="s">
        <v>91</v>
      </c>
      <c r="H10" s="5">
        <v>2</v>
      </c>
      <c r="I10" s="5"/>
      <c r="J10" s="5"/>
      <c r="K10" s="8">
        <f t="shared" si="0"/>
        <v>0</v>
      </c>
    </row>
    <row r="11" ht="16.5" spans="1:11">
      <c r="A11" s="5"/>
      <c r="B11" s="5">
        <v>8</v>
      </c>
      <c r="C11" s="6" t="s">
        <v>99</v>
      </c>
      <c r="D11" s="6" t="s">
        <v>259</v>
      </c>
      <c r="E11" s="7"/>
      <c r="F11" s="7"/>
      <c r="G11" s="7" t="s">
        <v>91</v>
      </c>
      <c r="H11" s="5">
        <v>3</v>
      </c>
      <c r="I11" s="5"/>
      <c r="J11" s="5"/>
      <c r="K11" s="8">
        <f t="shared" si="0"/>
        <v>0</v>
      </c>
    </row>
    <row r="12" ht="16.5" spans="1:11">
      <c r="A12" s="5"/>
      <c r="B12" s="5">
        <v>9</v>
      </c>
      <c r="C12" s="6" t="s">
        <v>100</v>
      </c>
      <c r="D12" s="6" t="s">
        <v>259</v>
      </c>
      <c r="E12" s="7"/>
      <c r="F12" s="7"/>
      <c r="G12" s="7" t="s">
        <v>91</v>
      </c>
      <c r="H12" s="5">
        <v>1</v>
      </c>
      <c r="I12" s="5"/>
      <c r="J12" s="5"/>
      <c r="K12" s="8">
        <f t="shared" si="0"/>
        <v>0</v>
      </c>
    </row>
    <row r="13" ht="16.5" spans="1:11">
      <c r="A13" s="5"/>
      <c r="B13" s="5">
        <v>10</v>
      </c>
      <c r="C13" s="6" t="s">
        <v>101</v>
      </c>
      <c r="D13" s="6" t="s">
        <v>259</v>
      </c>
      <c r="E13" s="7"/>
      <c r="F13" s="7"/>
      <c r="G13" s="7" t="s">
        <v>91</v>
      </c>
      <c r="H13" s="5">
        <v>1</v>
      </c>
      <c r="I13" s="5"/>
      <c r="J13" s="5"/>
      <c r="K13" s="8">
        <f t="shared" si="0"/>
        <v>0</v>
      </c>
    </row>
    <row r="14" ht="16.5" spans="1:11">
      <c r="A14" s="5"/>
      <c r="B14" s="5">
        <v>11</v>
      </c>
      <c r="C14" s="6" t="s">
        <v>102</v>
      </c>
      <c r="D14" s="6" t="s">
        <v>263</v>
      </c>
      <c r="E14" s="7"/>
      <c r="F14" s="7"/>
      <c r="G14" s="7" t="s">
        <v>91</v>
      </c>
      <c r="H14" s="5">
        <v>1</v>
      </c>
      <c r="I14" s="5"/>
      <c r="J14" s="5"/>
      <c r="K14" s="8">
        <f t="shared" si="0"/>
        <v>0</v>
      </c>
    </row>
    <row r="15" ht="16.5" spans="1:11">
      <c r="A15" s="5"/>
      <c r="B15" s="5">
        <v>12</v>
      </c>
      <c r="C15" s="6" t="s">
        <v>104</v>
      </c>
      <c r="D15" s="6" t="s">
        <v>264</v>
      </c>
      <c r="E15" s="7" t="s">
        <v>106</v>
      </c>
      <c r="F15" s="7"/>
      <c r="G15" s="7" t="s">
        <v>212</v>
      </c>
      <c r="H15" s="5">
        <v>0.2</v>
      </c>
      <c r="I15" s="5"/>
      <c r="J15" s="5"/>
      <c r="K15" s="8">
        <f t="shared" si="0"/>
        <v>0</v>
      </c>
    </row>
    <row r="16" ht="16.5" spans="1:11">
      <c r="A16" s="5"/>
      <c r="B16" s="5">
        <v>13</v>
      </c>
      <c r="C16" s="6" t="s">
        <v>108</v>
      </c>
      <c r="D16" s="6" t="s">
        <v>265</v>
      </c>
      <c r="E16" s="7" t="s">
        <v>266</v>
      </c>
      <c r="F16" s="7"/>
      <c r="G16" s="7" t="s">
        <v>89</v>
      </c>
      <c r="H16" s="5">
        <v>18</v>
      </c>
      <c r="I16" s="5"/>
      <c r="J16" s="5"/>
      <c r="K16" s="8">
        <f t="shared" si="0"/>
        <v>0</v>
      </c>
    </row>
    <row r="17" ht="16.5" spans="1:11">
      <c r="A17" s="5"/>
      <c r="B17" s="5">
        <v>14</v>
      </c>
      <c r="C17" s="6" t="s">
        <v>111</v>
      </c>
      <c r="D17" s="6" t="s">
        <v>214</v>
      </c>
      <c r="E17" s="7"/>
      <c r="F17" s="7"/>
      <c r="G17" s="7" t="s">
        <v>91</v>
      </c>
      <c r="H17" s="5">
        <v>2</v>
      </c>
      <c r="I17" s="5"/>
      <c r="J17" s="5"/>
      <c r="K17" s="8">
        <f t="shared" si="0"/>
        <v>0</v>
      </c>
    </row>
    <row r="18" ht="16.5" spans="1:11">
      <c r="A18" s="10" t="s">
        <v>113</v>
      </c>
      <c r="B18" s="11"/>
      <c r="C18" s="11"/>
      <c r="D18" s="11"/>
      <c r="E18" s="11"/>
      <c r="F18" s="11"/>
      <c r="G18" s="11"/>
      <c r="H18" s="11"/>
      <c r="I18" s="11"/>
      <c r="J18" s="11"/>
      <c r="K18" s="12"/>
    </row>
    <row r="19" ht="16.5" spans="1:11">
      <c r="A19" s="13"/>
      <c r="B19" s="13"/>
      <c r="C19" s="14" t="s">
        <v>114</v>
      </c>
      <c r="D19" s="14"/>
      <c r="E19" s="13"/>
      <c r="F19" s="13"/>
      <c r="G19" s="13"/>
      <c r="H19" s="13"/>
      <c r="I19" s="13"/>
      <c r="J19" s="13"/>
      <c r="K19" s="15">
        <f>SUM(K4:K17)</f>
        <v>0</v>
      </c>
    </row>
    <row r="20" ht="15" spans="1:11">
      <c r="A20" s="4" t="s">
        <v>115</v>
      </c>
      <c r="B20" s="5"/>
      <c r="C20" s="6"/>
      <c r="D20" s="6"/>
      <c r="E20" s="7"/>
      <c r="F20" s="7"/>
      <c r="G20" s="7"/>
      <c r="H20" s="5"/>
      <c r="I20" s="5"/>
      <c r="J20" s="5"/>
      <c r="K20" s="8"/>
    </row>
    <row r="21" ht="27" spans="1:11">
      <c r="A21" s="5"/>
      <c r="B21" s="5">
        <v>1</v>
      </c>
      <c r="C21" s="6" t="s">
        <v>6</v>
      </c>
      <c r="D21" s="6" t="s">
        <v>116</v>
      </c>
      <c r="E21" s="7"/>
      <c r="F21" s="7"/>
      <c r="G21" s="7" t="s">
        <v>117</v>
      </c>
      <c r="H21" s="5">
        <v>75</v>
      </c>
      <c r="I21" s="5"/>
      <c r="J21" s="5"/>
      <c r="K21" s="8">
        <f>IF(H21="",0,H21*I21)</f>
        <v>0</v>
      </c>
    </row>
    <row r="22" ht="16.5" spans="1:11">
      <c r="A22" s="5"/>
      <c r="B22" s="5"/>
      <c r="C22" s="6"/>
      <c r="D22" s="6"/>
      <c r="E22" s="7"/>
      <c r="F22" s="7"/>
      <c r="G22" s="7"/>
      <c r="H22" s="5"/>
      <c r="I22" s="5"/>
      <c r="J22" s="5"/>
      <c r="K22" s="8"/>
    </row>
    <row r="23" ht="16.5" spans="1:11">
      <c r="A23" s="5"/>
      <c r="B23" s="5"/>
      <c r="C23" s="6"/>
      <c r="D23" s="6"/>
      <c r="E23" s="7"/>
      <c r="F23" s="7"/>
      <c r="G23" s="7"/>
      <c r="H23" s="5"/>
      <c r="I23" s="5"/>
      <c r="J23" s="5"/>
      <c r="K23" s="8"/>
    </row>
    <row r="24" ht="16.5" spans="1:11">
      <c r="A24" s="5"/>
      <c r="B24" s="5"/>
      <c r="C24" s="6"/>
      <c r="D24" s="6"/>
      <c r="E24" s="7"/>
      <c r="F24" s="7"/>
      <c r="G24" s="7"/>
      <c r="H24" s="5"/>
      <c r="I24" s="5"/>
      <c r="J24" s="5"/>
      <c r="K24" s="8"/>
    </row>
    <row r="25" ht="16.5" spans="1:11">
      <c r="A25" s="5"/>
      <c r="B25" s="5"/>
      <c r="C25" s="6"/>
      <c r="D25" s="6"/>
      <c r="E25" s="7"/>
      <c r="F25" s="7"/>
      <c r="G25" s="7"/>
      <c r="H25" s="5"/>
      <c r="I25" s="5"/>
      <c r="J25" s="5"/>
      <c r="K25" s="8"/>
    </row>
    <row r="26" ht="16.5" spans="1:11">
      <c r="A26" s="13"/>
      <c r="B26" s="13"/>
      <c r="C26" s="14" t="s">
        <v>118</v>
      </c>
      <c r="D26" s="14"/>
      <c r="E26" s="13"/>
      <c r="F26" s="13"/>
      <c r="G26" s="13"/>
      <c r="H26" s="13"/>
      <c r="I26" s="13"/>
      <c r="J26" s="13"/>
      <c r="K26" s="15">
        <f>SUM(K21:K25)</f>
        <v>0</v>
      </c>
    </row>
    <row r="27" ht="15" spans="1:11">
      <c r="A27" s="4" t="s">
        <v>119</v>
      </c>
      <c r="B27" s="5"/>
      <c r="C27" s="6"/>
      <c r="D27" s="6"/>
      <c r="E27" s="7"/>
      <c r="F27" s="7"/>
      <c r="G27" s="7"/>
      <c r="H27" s="5"/>
      <c r="I27" s="5"/>
      <c r="J27" s="5"/>
      <c r="K27" s="8"/>
    </row>
    <row r="28" ht="33" spans="1:11">
      <c r="A28" s="16" t="s">
        <v>120</v>
      </c>
      <c r="B28" s="5">
        <v>1</v>
      </c>
      <c r="C28" s="6" t="s">
        <v>121</v>
      </c>
      <c r="D28" s="6" t="s">
        <v>122</v>
      </c>
      <c r="E28" s="7"/>
      <c r="F28" s="7"/>
      <c r="G28" s="7" t="s">
        <v>123</v>
      </c>
      <c r="H28" s="5">
        <v>1</v>
      </c>
      <c r="I28" s="5"/>
      <c r="J28" s="5" t="s">
        <v>124</v>
      </c>
      <c r="K28" s="8">
        <f>IF(H28="",0,H28*I28)</f>
        <v>0</v>
      </c>
    </row>
    <row r="29" ht="49.5" spans="1:11">
      <c r="A29" s="17"/>
      <c r="B29" s="5">
        <v>2</v>
      </c>
      <c r="C29" s="6" t="s">
        <v>125</v>
      </c>
      <c r="D29" s="6" t="s">
        <v>267</v>
      </c>
      <c r="E29" s="7"/>
      <c r="F29" s="7"/>
      <c r="G29" s="7" t="s">
        <v>84</v>
      </c>
      <c r="H29" s="5">
        <v>5</v>
      </c>
      <c r="I29" s="5"/>
      <c r="J29" s="5" t="s">
        <v>127</v>
      </c>
      <c r="K29" s="8">
        <f>IF(H29="",0,H29*I29)</f>
        <v>0</v>
      </c>
    </row>
    <row r="30" ht="33" spans="1:11">
      <c r="A30" s="17"/>
      <c r="B30" s="5">
        <v>3</v>
      </c>
      <c r="C30" s="6" t="s">
        <v>218</v>
      </c>
      <c r="D30" s="6" t="s">
        <v>129</v>
      </c>
      <c r="E30" s="7"/>
      <c r="F30" s="7"/>
      <c r="G30" s="7" t="s">
        <v>130</v>
      </c>
      <c r="H30" s="5">
        <v>1</v>
      </c>
      <c r="I30" s="5"/>
      <c r="J30" s="5" t="s">
        <v>131</v>
      </c>
      <c r="K30" s="8">
        <f t="shared" ref="K30:K47" si="1">IF(H30="",0,H30*I30)</f>
        <v>0</v>
      </c>
    </row>
    <row r="31" ht="33" spans="1:11">
      <c r="A31" s="17"/>
      <c r="B31" s="5">
        <v>4</v>
      </c>
      <c r="C31" s="6" t="s">
        <v>132</v>
      </c>
      <c r="D31" s="6" t="s">
        <v>129</v>
      </c>
      <c r="E31" s="7"/>
      <c r="F31" s="7"/>
      <c r="G31" s="7" t="s">
        <v>130</v>
      </c>
      <c r="H31" s="5">
        <v>2</v>
      </c>
      <c r="I31" s="5"/>
      <c r="J31" s="5" t="s">
        <v>133</v>
      </c>
      <c r="K31" s="8">
        <f t="shared" si="1"/>
        <v>0</v>
      </c>
    </row>
    <row r="32" ht="16.5" spans="1:11">
      <c r="A32" s="17"/>
      <c r="B32" s="5">
        <v>5</v>
      </c>
      <c r="C32" s="6" t="s">
        <v>134</v>
      </c>
      <c r="D32" s="6" t="s">
        <v>135</v>
      </c>
      <c r="E32" s="7"/>
      <c r="F32" s="7"/>
      <c r="G32" s="7"/>
      <c r="H32" s="5"/>
      <c r="I32" s="5"/>
      <c r="J32" s="5"/>
      <c r="K32" s="8">
        <f t="shared" si="1"/>
        <v>0</v>
      </c>
    </row>
    <row r="33" ht="33" spans="1:11">
      <c r="A33" s="17"/>
      <c r="B33" s="5">
        <v>6</v>
      </c>
      <c r="C33" s="6" t="s">
        <v>136</v>
      </c>
      <c r="D33" s="6" t="s">
        <v>137</v>
      </c>
      <c r="E33" s="7"/>
      <c r="F33" s="7"/>
      <c r="G33" s="7" t="s">
        <v>84</v>
      </c>
      <c r="H33" s="5">
        <v>8</v>
      </c>
      <c r="I33" s="5"/>
      <c r="J33" s="5" t="s">
        <v>138</v>
      </c>
      <c r="K33" s="8">
        <f t="shared" si="1"/>
        <v>0</v>
      </c>
    </row>
    <row r="34" ht="33" spans="1:11">
      <c r="A34" s="17"/>
      <c r="B34" s="5">
        <v>7</v>
      </c>
      <c r="C34" s="6" t="s">
        <v>139</v>
      </c>
      <c r="D34" s="6" t="s">
        <v>140</v>
      </c>
      <c r="E34" s="7"/>
      <c r="F34" s="7"/>
      <c r="G34" s="7" t="s">
        <v>84</v>
      </c>
      <c r="H34" s="5">
        <v>1</v>
      </c>
      <c r="I34" s="5"/>
      <c r="J34" s="5" t="s">
        <v>141</v>
      </c>
      <c r="K34" s="8">
        <f t="shared" si="1"/>
        <v>0</v>
      </c>
    </row>
    <row r="35" ht="33" spans="1:11">
      <c r="A35" s="17"/>
      <c r="B35" s="5">
        <v>8</v>
      </c>
      <c r="C35" s="6" t="s">
        <v>142</v>
      </c>
      <c r="D35" s="6" t="s">
        <v>140</v>
      </c>
      <c r="E35" s="7"/>
      <c r="F35" s="7"/>
      <c r="G35" s="7" t="s">
        <v>84</v>
      </c>
      <c r="H35" s="5">
        <v>1</v>
      </c>
      <c r="I35" s="5"/>
      <c r="J35" s="5" t="s">
        <v>143</v>
      </c>
      <c r="K35" s="8">
        <f t="shared" si="1"/>
        <v>0</v>
      </c>
    </row>
    <row r="36" ht="33" spans="1:11">
      <c r="A36" s="21"/>
      <c r="B36" s="5">
        <v>9</v>
      </c>
      <c r="C36" s="6" t="s">
        <v>144</v>
      </c>
      <c r="D36" s="6" t="s">
        <v>140</v>
      </c>
      <c r="E36" s="7"/>
      <c r="F36" s="7"/>
      <c r="G36" s="7" t="s">
        <v>84</v>
      </c>
      <c r="H36" s="5">
        <v>1</v>
      </c>
      <c r="I36" s="5"/>
      <c r="J36" s="5" t="s">
        <v>143</v>
      </c>
      <c r="K36" s="8">
        <f t="shared" si="1"/>
        <v>0</v>
      </c>
    </row>
    <row r="37" ht="132" spans="1:11">
      <c r="A37" s="16" t="s">
        <v>145</v>
      </c>
      <c r="B37" s="5">
        <v>1</v>
      </c>
      <c r="C37" s="6" t="s">
        <v>146</v>
      </c>
      <c r="D37" s="9" t="s">
        <v>268</v>
      </c>
      <c r="E37" s="7"/>
      <c r="F37" s="7"/>
      <c r="G37" s="7" t="s">
        <v>123</v>
      </c>
      <c r="H37" s="5">
        <v>1</v>
      </c>
      <c r="I37" s="5"/>
      <c r="J37" s="5" t="s">
        <v>221</v>
      </c>
      <c r="K37" s="8">
        <f t="shared" si="1"/>
        <v>0</v>
      </c>
    </row>
    <row r="38" ht="16.5" spans="1:11">
      <c r="A38" s="17"/>
      <c r="B38" s="5">
        <v>2</v>
      </c>
      <c r="C38" s="6" t="s">
        <v>149</v>
      </c>
      <c r="D38" s="6" t="s">
        <v>150</v>
      </c>
      <c r="E38" s="7"/>
      <c r="F38" s="7"/>
      <c r="G38" s="7" t="s">
        <v>86</v>
      </c>
      <c r="H38" s="5">
        <v>1</v>
      </c>
      <c r="I38" s="5"/>
      <c r="J38" s="5"/>
      <c r="K38" s="8">
        <f t="shared" si="1"/>
        <v>0</v>
      </c>
    </row>
    <row r="39" ht="49.5" spans="1:11">
      <c r="A39" s="17"/>
      <c r="B39" s="5">
        <v>3</v>
      </c>
      <c r="C39" s="6" t="s">
        <v>151</v>
      </c>
      <c r="D39" s="6" t="s">
        <v>152</v>
      </c>
      <c r="E39" s="7"/>
      <c r="F39" s="7"/>
      <c r="G39" s="7" t="s">
        <v>153</v>
      </c>
      <c r="H39" s="5">
        <v>12</v>
      </c>
      <c r="I39" s="5"/>
      <c r="J39" s="5" t="s">
        <v>154</v>
      </c>
      <c r="K39" s="8">
        <f t="shared" si="1"/>
        <v>0</v>
      </c>
    </row>
    <row r="40" ht="49.5" spans="1:11">
      <c r="A40" s="17"/>
      <c r="B40" s="5">
        <v>4</v>
      </c>
      <c r="C40" s="6" t="s">
        <v>151</v>
      </c>
      <c r="D40" s="6" t="s">
        <v>155</v>
      </c>
      <c r="E40" s="7"/>
      <c r="F40" s="7"/>
      <c r="G40" s="7" t="s">
        <v>153</v>
      </c>
      <c r="H40" s="5">
        <v>12</v>
      </c>
      <c r="I40" s="5"/>
      <c r="J40" s="5" t="s">
        <v>154</v>
      </c>
      <c r="K40" s="8">
        <f t="shared" si="1"/>
        <v>0</v>
      </c>
    </row>
    <row r="41" ht="33" spans="1:11">
      <c r="A41" s="17"/>
      <c r="B41" s="5">
        <v>5</v>
      </c>
      <c r="C41" s="6" t="s">
        <v>156</v>
      </c>
      <c r="D41" s="6" t="s">
        <v>222</v>
      </c>
      <c r="E41" s="7"/>
      <c r="F41" s="7"/>
      <c r="G41" s="7" t="s">
        <v>123</v>
      </c>
      <c r="H41" s="5">
        <v>1</v>
      </c>
      <c r="I41" s="5"/>
      <c r="J41" s="5" t="s">
        <v>158</v>
      </c>
      <c r="K41" s="8">
        <f t="shared" si="1"/>
        <v>0</v>
      </c>
    </row>
    <row r="42" ht="16.5" spans="1:11">
      <c r="A42" s="17"/>
      <c r="B42" s="5">
        <v>6</v>
      </c>
      <c r="C42" s="6" t="s">
        <v>159</v>
      </c>
      <c r="D42" s="6" t="s">
        <v>160</v>
      </c>
      <c r="E42" s="7"/>
      <c r="F42" s="7"/>
      <c r="G42" s="7" t="s">
        <v>153</v>
      </c>
      <c r="H42" s="5">
        <v>30</v>
      </c>
      <c r="I42" s="5"/>
      <c r="J42" s="5"/>
      <c r="K42" s="8">
        <f t="shared" si="1"/>
        <v>0</v>
      </c>
    </row>
    <row r="43" ht="16.5" spans="1:11">
      <c r="A43" s="21"/>
      <c r="B43" s="5">
        <v>7</v>
      </c>
      <c r="C43" s="6" t="s">
        <v>161</v>
      </c>
      <c r="D43" s="6"/>
      <c r="E43" s="7"/>
      <c r="F43" s="7"/>
      <c r="G43" s="7" t="s">
        <v>162</v>
      </c>
      <c r="H43" s="5">
        <v>5</v>
      </c>
      <c r="I43" s="5"/>
      <c r="J43" s="5"/>
      <c r="K43" s="8">
        <f t="shared" si="1"/>
        <v>0</v>
      </c>
    </row>
    <row r="44" ht="27" spans="1:11">
      <c r="A44" s="16" t="s">
        <v>224</v>
      </c>
      <c r="B44" s="5">
        <v>1</v>
      </c>
      <c r="C44" s="6" t="s">
        <v>269</v>
      </c>
      <c r="D44" s="6"/>
      <c r="E44" s="7"/>
      <c r="F44" s="7"/>
      <c r="G44" s="7" t="s">
        <v>123</v>
      </c>
      <c r="H44" s="5">
        <v>1</v>
      </c>
      <c r="I44" s="5"/>
      <c r="J44" s="5"/>
      <c r="K44" s="8">
        <f t="shared" si="1"/>
        <v>0</v>
      </c>
    </row>
    <row r="45" ht="33" spans="1:11">
      <c r="A45" s="17"/>
      <c r="B45" s="5">
        <v>2</v>
      </c>
      <c r="C45" s="6" t="s">
        <v>149</v>
      </c>
      <c r="D45" s="6"/>
      <c r="E45" s="7"/>
      <c r="F45" s="7"/>
      <c r="G45" s="7" t="s">
        <v>86</v>
      </c>
      <c r="H45" s="5">
        <v>1</v>
      </c>
      <c r="I45" s="5"/>
      <c r="J45" s="5" t="s">
        <v>165</v>
      </c>
      <c r="K45" s="8">
        <f t="shared" si="1"/>
        <v>0</v>
      </c>
    </row>
    <row r="46" ht="27" spans="1:11">
      <c r="A46" s="21"/>
      <c r="B46" s="5">
        <v>3</v>
      </c>
      <c r="C46" s="6" t="s">
        <v>166</v>
      </c>
      <c r="D46" s="6"/>
      <c r="E46" s="7"/>
      <c r="F46" s="7"/>
      <c r="G46" s="7" t="s">
        <v>86</v>
      </c>
      <c r="H46" s="5">
        <v>1</v>
      </c>
      <c r="I46" s="5"/>
      <c r="J46" s="5"/>
      <c r="K46" s="8">
        <f t="shared" si="1"/>
        <v>0</v>
      </c>
    </row>
    <row r="47" ht="27" spans="1:11">
      <c r="A47" s="16" t="s">
        <v>167</v>
      </c>
      <c r="B47" s="5">
        <v>2</v>
      </c>
      <c r="C47" s="6" t="s">
        <v>168</v>
      </c>
      <c r="D47" s="6" t="s">
        <v>270</v>
      </c>
      <c r="E47" s="7"/>
      <c r="F47" s="7"/>
      <c r="G47" s="7" t="s">
        <v>86</v>
      </c>
      <c r="H47" s="5">
        <v>1</v>
      </c>
      <c r="I47" s="16"/>
      <c r="J47" s="16"/>
      <c r="K47" s="20">
        <f t="shared" si="1"/>
        <v>0</v>
      </c>
    </row>
    <row r="48" ht="40.5" spans="1:11">
      <c r="A48" s="17"/>
      <c r="B48" s="5">
        <v>2.1</v>
      </c>
      <c r="C48" s="6" t="s">
        <v>170</v>
      </c>
      <c r="D48" s="6" t="s">
        <v>171</v>
      </c>
      <c r="E48" s="7"/>
      <c r="F48" s="7"/>
      <c r="G48" s="7" t="s">
        <v>123</v>
      </c>
      <c r="H48" s="5">
        <v>1</v>
      </c>
      <c r="I48" s="17"/>
      <c r="J48" s="17"/>
      <c r="K48" s="32"/>
    </row>
    <row r="49" ht="16.5" spans="1:11">
      <c r="A49" s="17"/>
      <c r="B49" s="5">
        <v>2.2</v>
      </c>
      <c r="C49" s="6" t="s">
        <v>172</v>
      </c>
      <c r="D49" s="6" t="s">
        <v>173</v>
      </c>
      <c r="E49" s="7"/>
      <c r="F49" s="7"/>
      <c r="G49" s="7" t="s">
        <v>174</v>
      </c>
      <c r="H49" s="5">
        <v>1</v>
      </c>
      <c r="I49" s="17"/>
      <c r="J49" s="17"/>
      <c r="K49" s="32"/>
    </row>
    <row r="50" ht="16.5" spans="1:11">
      <c r="A50" s="17"/>
      <c r="B50" s="5">
        <v>2.3</v>
      </c>
      <c r="C50" s="6" t="s">
        <v>175</v>
      </c>
      <c r="D50" s="6" t="s">
        <v>176</v>
      </c>
      <c r="E50" s="7"/>
      <c r="F50" s="7"/>
      <c r="G50" s="7" t="s">
        <v>86</v>
      </c>
      <c r="H50" s="5">
        <v>1</v>
      </c>
      <c r="I50" s="17"/>
      <c r="J50" s="17"/>
      <c r="K50" s="32"/>
    </row>
    <row r="51" ht="16.5" spans="1:11">
      <c r="A51" s="17"/>
      <c r="B51" s="5">
        <v>2.4</v>
      </c>
      <c r="C51" s="6" t="s">
        <v>177</v>
      </c>
      <c r="D51" s="6" t="s">
        <v>178</v>
      </c>
      <c r="E51" s="7"/>
      <c r="F51" s="7"/>
      <c r="G51" s="7" t="s">
        <v>86</v>
      </c>
      <c r="H51" s="5">
        <v>1</v>
      </c>
      <c r="I51" s="17"/>
      <c r="J51" s="17"/>
      <c r="K51" s="32"/>
    </row>
    <row r="52" ht="16.5" spans="1:11">
      <c r="A52" s="17"/>
      <c r="B52" s="5">
        <v>2.5</v>
      </c>
      <c r="C52" s="6" t="s">
        <v>179</v>
      </c>
      <c r="D52" s="6" t="s">
        <v>180</v>
      </c>
      <c r="E52" s="7"/>
      <c r="F52" s="7"/>
      <c r="G52" s="7" t="s">
        <v>84</v>
      </c>
      <c r="H52" s="5">
        <v>1</v>
      </c>
      <c r="I52" s="21"/>
      <c r="J52" s="21"/>
      <c r="K52" s="23"/>
    </row>
    <row r="53" ht="132" spans="1:11">
      <c r="A53" s="17"/>
      <c r="B53" s="5">
        <v>3</v>
      </c>
      <c r="C53" s="6" t="s">
        <v>271</v>
      </c>
      <c r="D53" s="6" t="s">
        <v>272</v>
      </c>
      <c r="E53" s="7"/>
      <c r="F53" s="7"/>
      <c r="G53" s="7" t="s">
        <v>86</v>
      </c>
      <c r="H53" s="5">
        <v>1</v>
      </c>
      <c r="I53" s="5"/>
      <c r="J53" s="5" t="s">
        <v>273</v>
      </c>
      <c r="K53" s="8">
        <f>IF(H53="",0,H53*I53)</f>
        <v>0</v>
      </c>
    </row>
    <row r="54" ht="89" customHeight="1" spans="1:11">
      <c r="A54" s="17"/>
      <c r="B54" s="16">
        <v>4</v>
      </c>
      <c r="C54" s="6" t="s">
        <v>183</v>
      </c>
      <c r="D54" s="19" t="s">
        <v>274</v>
      </c>
      <c r="E54" s="7"/>
      <c r="F54" s="19"/>
      <c r="G54" s="19" t="s">
        <v>84</v>
      </c>
      <c r="H54" s="16">
        <v>1</v>
      </c>
      <c r="I54" s="5"/>
      <c r="J54" s="16" t="s">
        <v>275</v>
      </c>
      <c r="K54" s="20">
        <f>IF(H54="",0,H54*I54)</f>
        <v>0</v>
      </c>
    </row>
    <row r="55" ht="89" customHeight="1" spans="1:11">
      <c r="A55" s="17"/>
      <c r="B55" s="21"/>
      <c r="C55" s="6" t="s">
        <v>186</v>
      </c>
      <c r="D55" s="22"/>
      <c r="E55" s="7"/>
      <c r="F55" s="22"/>
      <c r="G55" s="22"/>
      <c r="H55" s="21"/>
      <c r="I55" s="5"/>
      <c r="J55" s="21"/>
      <c r="K55" s="23"/>
    </row>
    <row r="56" ht="16.5" spans="1:11">
      <c r="A56" s="17"/>
      <c r="B56" s="5">
        <v>5</v>
      </c>
      <c r="C56" s="6" t="s">
        <v>187</v>
      </c>
      <c r="D56" s="6" t="s">
        <v>188</v>
      </c>
      <c r="E56" s="7"/>
      <c r="F56" s="7"/>
      <c r="G56" s="7" t="s">
        <v>84</v>
      </c>
      <c r="H56" s="5">
        <v>1</v>
      </c>
      <c r="I56" s="5"/>
      <c r="J56" s="5" t="s">
        <v>189</v>
      </c>
      <c r="K56" s="8">
        <f>IF(H56="",0,H56*I56)</f>
        <v>0</v>
      </c>
    </row>
    <row r="57" ht="16.5" spans="1:11">
      <c r="A57" s="17"/>
      <c r="B57" s="5">
        <v>6</v>
      </c>
      <c r="C57" s="6" t="s">
        <v>149</v>
      </c>
      <c r="D57" s="6" t="s">
        <v>150</v>
      </c>
      <c r="E57" s="7"/>
      <c r="F57" s="7"/>
      <c r="G57" s="7" t="s">
        <v>86</v>
      </c>
      <c r="H57" s="5">
        <v>1</v>
      </c>
      <c r="I57" s="5"/>
      <c r="J57" s="5"/>
      <c r="K57" s="8">
        <f>IF(H57="",0,H57*I57)</f>
        <v>0</v>
      </c>
    </row>
    <row r="58" ht="33" spans="1:11">
      <c r="A58" s="17"/>
      <c r="B58" s="5">
        <v>7</v>
      </c>
      <c r="C58" s="6" t="s">
        <v>190</v>
      </c>
      <c r="D58" s="6" t="s">
        <v>191</v>
      </c>
      <c r="E58" s="7"/>
      <c r="F58" s="7"/>
      <c r="G58" s="7" t="s">
        <v>84</v>
      </c>
      <c r="H58" s="5">
        <v>1</v>
      </c>
      <c r="I58" s="5"/>
      <c r="J58" s="5" t="s">
        <v>192</v>
      </c>
      <c r="K58" s="8">
        <f>H58*I58</f>
        <v>0</v>
      </c>
    </row>
    <row r="59" ht="16.5" spans="1:11">
      <c r="A59" s="17"/>
      <c r="B59" s="5">
        <v>8</v>
      </c>
      <c r="C59" s="6" t="s">
        <v>197</v>
      </c>
      <c r="D59" s="6"/>
      <c r="E59" s="7"/>
      <c r="F59" s="7"/>
      <c r="G59" s="7" t="s">
        <v>86</v>
      </c>
      <c r="H59" s="5">
        <v>1</v>
      </c>
      <c r="I59" s="5"/>
      <c r="J59" s="5"/>
      <c r="K59" s="8">
        <f>H59*I59</f>
        <v>0</v>
      </c>
    </row>
    <row r="60" ht="33" spans="1:11">
      <c r="A60" s="17"/>
      <c r="B60" s="5">
        <v>9</v>
      </c>
      <c r="C60" s="6" t="s">
        <v>193</v>
      </c>
      <c r="D60" s="6" t="s">
        <v>191</v>
      </c>
      <c r="E60" s="7"/>
      <c r="F60" s="7"/>
      <c r="G60" s="7" t="s">
        <v>84</v>
      </c>
      <c r="H60" s="5">
        <v>1</v>
      </c>
      <c r="I60" s="5"/>
      <c r="J60" s="5" t="s">
        <v>192</v>
      </c>
      <c r="K60" s="8">
        <f>H60*I60</f>
        <v>0</v>
      </c>
    </row>
    <row r="61" ht="33" spans="1:11">
      <c r="A61" s="17"/>
      <c r="B61" s="5">
        <v>10</v>
      </c>
      <c r="C61" s="6" t="s">
        <v>194</v>
      </c>
      <c r="D61" s="6" t="s">
        <v>195</v>
      </c>
      <c r="E61" s="7"/>
      <c r="F61" s="7"/>
      <c r="G61" s="7" t="s">
        <v>84</v>
      </c>
      <c r="H61" s="5">
        <v>1</v>
      </c>
      <c r="I61" s="5"/>
      <c r="J61" s="5" t="s">
        <v>196</v>
      </c>
      <c r="K61" s="8">
        <f>H61*I61</f>
        <v>0</v>
      </c>
    </row>
    <row r="62" ht="16.5" spans="1:11">
      <c r="A62" s="17"/>
      <c r="B62" s="5">
        <v>11</v>
      </c>
      <c r="C62" s="6" t="s">
        <v>198</v>
      </c>
      <c r="D62" s="6"/>
      <c r="E62" s="7"/>
      <c r="F62" s="7"/>
      <c r="G62" s="7" t="s">
        <v>86</v>
      </c>
      <c r="H62" s="5">
        <v>1</v>
      </c>
      <c r="I62" s="5"/>
      <c r="J62" s="5"/>
      <c r="K62" s="8">
        <f>IF(H62="",0,H62*I62)</f>
        <v>0</v>
      </c>
    </row>
    <row r="63" ht="16.5" spans="1:11">
      <c r="A63" s="21"/>
      <c r="B63" s="5">
        <v>12</v>
      </c>
      <c r="C63" s="6" t="s">
        <v>161</v>
      </c>
      <c r="D63" s="6"/>
      <c r="E63" s="7"/>
      <c r="F63" s="7"/>
      <c r="G63" s="7" t="s">
        <v>162</v>
      </c>
      <c r="H63" s="5">
        <v>5</v>
      </c>
      <c r="I63" s="5"/>
      <c r="J63" s="5"/>
      <c r="K63" s="8">
        <f>IF(H63="",0,H63*I63)</f>
        <v>0</v>
      </c>
    </row>
    <row r="64" ht="16.5" spans="1:11">
      <c r="A64" s="13"/>
      <c r="B64" s="13"/>
      <c r="C64" s="14" t="s">
        <v>199</v>
      </c>
      <c r="D64" s="14"/>
      <c r="E64" s="13"/>
      <c r="F64" s="13"/>
      <c r="G64" s="13"/>
      <c r="H64" s="13"/>
      <c r="I64" s="13"/>
      <c r="J64" s="13"/>
      <c r="K64" s="15">
        <f>SUM(K28:K63)</f>
        <v>0</v>
      </c>
    </row>
    <row r="65" ht="18" spans="1:11">
      <c r="A65" s="5"/>
      <c r="B65" s="5"/>
      <c r="C65" s="24" t="s">
        <v>200</v>
      </c>
      <c r="D65" s="6"/>
      <c r="E65" s="7"/>
      <c r="F65" s="7"/>
      <c r="G65" s="7"/>
      <c r="H65" s="5"/>
      <c r="I65" s="5"/>
      <c r="J65" s="25"/>
      <c r="K65" s="25">
        <f>K19+K26+K64</f>
        <v>0</v>
      </c>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33" spans="1:11">
      <c r="A90" s="5" t="s">
        <v>201</v>
      </c>
      <c r="B90" s="5"/>
      <c r="C90" s="6">
        <f>K19</f>
        <v>0</v>
      </c>
      <c r="D90" s="6">
        <f>K26</f>
        <v>0</v>
      </c>
      <c r="E90" s="7"/>
      <c r="F90" s="7"/>
      <c r="G90" s="7"/>
      <c r="H90" s="5">
        <f>K64</f>
        <v>0</v>
      </c>
      <c r="I90" s="5"/>
      <c r="J90" s="5"/>
      <c r="K90" s="8">
        <f>K65</f>
        <v>0</v>
      </c>
    </row>
    <row r="91" ht="24" customHeight="1" spans="1:11">
      <c r="A91" s="26" t="s">
        <v>202</v>
      </c>
      <c r="B91" s="27" t="s">
        <v>203</v>
      </c>
    </row>
  </sheetData>
  <mergeCells count="23">
    <mergeCell ref="A1:K1"/>
    <mergeCell ref="A3:K3"/>
    <mergeCell ref="A18:K18"/>
    <mergeCell ref="C19:I19"/>
    <mergeCell ref="A20:K20"/>
    <mergeCell ref="C26:I26"/>
    <mergeCell ref="A27:K27"/>
    <mergeCell ref="C64:I64"/>
    <mergeCell ref="C65:I65"/>
    <mergeCell ref="B91:K91"/>
    <mergeCell ref="A28:A36"/>
    <mergeCell ref="A37:A43"/>
    <mergeCell ref="A44:A46"/>
    <mergeCell ref="A47:A63"/>
    <mergeCell ref="B54:B55"/>
    <mergeCell ref="D54:D55"/>
    <mergeCell ref="G54:G55"/>
    <mergeCell ref="H54:H55"/>
    <mergeCell ref="I47:I52"/>
    <mergeCell ref="J47:J52"/>
    <mergeCell ref="J54:J55"/>
    <mergeCell ref="K47:K52"/>
    <mergeCell ref="K54:K55"/>
  </mergeCells>
  <pageMargins left="0.75" right="0.75" top="1" bottom="1" header="0.5" footer="0.5"/>
  <pageSetup paperSize="9" scale="70" fitToHeight="0" orientation="landscape"/>
  <headerFooter/>
  <rowBreaks count="1" manualBreakCount="1">
    <brk id="49" max="10"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1"/>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customWidth="1"/>
    <col min="6" max="6" width="44.875" customWidth="1"/>
    <col min="7" max="7" width="10.625" style="28" customWidth="1"/>
    <col min="8" max="8" width="8" customWidth="1"/>
    <col min="9" max="11" width="14" customWidth="1"/>
  </cols>
  <sheetData>
    <row r="1" ht="30" customHeight="1" spans="1:11">
      <c r="A1" s="2" t="s">
        <v>276</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6"/>
      <c r="F3" s="6"/>
      <c r="G3" s="7"/>
      <c r="H3" s="5"/>
      <c r="I3" s="5"/>
      <c r="J3" s="5"/>
      <c r="K3" s="8"/>
    </row>
    <row r="4" ht="121.5" spans="1:11">
      <c r="A4" s="5"/>
      <c r="B4" s="5">
        <v>1</v>
      </c>
      <c r="C4" s="9" t="s">
        <v>81</v>
      </c>
      <c r="D4" s="9" t="s">
        <v>277</v>
      </c>
      <c r="E4" s="7"/>
      <c r="F4" s="7"/>
      <c r="G4" s="7" t="s">
        <v>84</v>
      </c>
      <c r="H4" s="5">
        <v>1</v>
      </c>
      <c r="I4" s="5"/>
      <c r="J4" s="5"/>
      <c r="K4" s="8">
        <f>IF(H4="",0,H4*I4)</f>
        <v>0</v>
      </c>
    </row>
    <row r="5" ht="16.5" spans="1:11">
      <c r="A5" s="5"/>
      <c r="B5" s="5">
        <v>2</v>
      </c>
      <c r="C5" s="6" t="s">
        <v>85</v>
      </c>
      <c r="D5" s="6"/>
      <c r="E5" s="7"/>
      <c r="F5" s="7"/>
      <c r="G5" s="7" t="s">
        <v>86</v>
      </c>
      <c r="H5" s="5">
        <v>1</v>
      </c>
      <c r="I5" s="5"/>
      <c r="J5" s="5"/>
      <c r="K5" s="8">
        <f>IF(H5="",0,H5*I5)</f>
        <v>0</v>
      </c>
    </row>
    <row r="6" ht="16.5" spans="1:11">
      <c r="A6" s="5"/>
      <c r="B6" s="5">
        <v>3</v>
      </c>
      <c r="C6" s="6" t="s">
        <v>87</v>
      </c>
      <c r="D6" s="6" t="s">
        <v>206</v>
      </c>
      <c r="E6" s="7" t="s">
        <v>83</v>
      </c>
      <c r="F6" s="7"/>
      <c r="G6" s="7" t="s">
        <v>89</v>
      </c>
      <c r="H6" s="5">
        <v>24</v>
      </c>
      <c r="I6" s="5"/>
      <c r="J6" s="5"/>
      <c r="K6" s="8">
        <f t="shared" ref="K6:K16" si="0">IF(H6="",0,H6*I6)</f>
        <v>0</v>
      </c>
    </row>
    <row r="7" ht="16.5" spans="1:11">
      <c r="A7" s="5"/>
      <c r="B7" s="5">
        <v>4</v>
      </c>
      <c r="C7" s="6" t="s">
        <v>90</v>
      </c>
      <c r="D7" s="6" t="s">
        <v>206</v>
      </c>
      <c r="E7" s="7" t="s">
        <v>83</v>
      </c>
      <c r="F7" s="7"/>
      <c r="G7" s="7" t="s">
        <v>91</v>
      </c>
      <c r="H7" s="5">
        <v>7</v>
      </c>
      <c r="I7" s="5"/>
      <c r="J7" s="5"/>
      <c r="K7" s="8">
        <f t="shared" si="0"/>
        <v>0</v>
      </c>
    </row>
    <row r="8" ht="16.5" spans="1:11">
      <c r="A8" s="5"/>
      <c r="B8" s="5">
        <v>5</v>
      </c>
      <c r="C8" s="6" t="s">
        <v>92</v>
      </c>
      <c r="D8" s="6" t="s">
        <v>207</v>
      </c>
      <c r="E8" s="7" t="s">
        <v>83</v>
      </c>
      <c r="F8" s="7"/>
      <c r="G8" s="7" t="s">
        <v>91</v>
      </c>
      <c r="H8" s="5">
        <v>10</v>
      </c>
      <c r="I8" s="5"/>
      <c r="J8" s="5"/>
      <c r="K8" s="8">
        <f t="shared" si="0"/>
        <v>0</v>
      </c>
    </row>
    <row r="9" ht="16.5" spans="1:11">
      <c r="A9" s="5"/>
      <c r="B9" s="5">
        <v>6</v>
      </c>
      <c r="C9" s="6" t="s">
        <v>97</v>
      </c>
      <c r="D9" s="6" t="s">
        <v>209</v>
      </c>
      <c r="E9" s="7"/>
      <c r="F9" s="7"/>
      <c r="G9" s="7" t="s">
        <v>91</v>
      </c>
      <c r="H9" s="5">
        <v>1</v>
      </c>
      <c r="I9" s="5"/>
      <c r="J9" s="5"/>
      <c r="K9" s="8">
        <f t="shared" si="0"/>
        <v>0</v>
      </c>
    </row>
    <row r="10" ht="16.5" spans="1:11">
      <c r="A10" s="5"/>
      <c r="B10" s="5">
        <v>7</v>
      </c>
      <c r="C10" s="6" t="s">
        <v>261</v>
      </c>
      <c r="D10" s="6" t="s">
        <v>208</v>
      </c>
      <c r="E10" s="7"/>
      <c r="F10" s="7"/>
      <c r="G10" s="7" t="s">
        <v>91</v>
      </c>
      <c r="H10" s="5">
        <v>2</v>
      </c>
      <c r="I10" s="5"/>
      <c r="J10" s="5"/>
      <c r="K10" s="8">
        <f t="shared" si="0"/>
        <v>0</v>
      </c>
    </row>
    <row r="11" ht="16.5" spans="1:11">
      <c r="A11" s="5"/>
      <c r="B11" s="5">
        <v>8</v>
      </c>
      <c r="C11" s="6" t="s">
        <v>99</v>
      </c>
      <c r="D11" s="6" t="s">
        <v>207</v>
      </c>
      <c r="E11" s="7"/>
      <c r="F11" s="7"/>
      <c r="G11" s="7" t="s">
        <v>91</v>
      </c>
      <c r="H11" s="5">
        <v>3</v>
      </c>
      <c r="I11" s="5"/>
      <c r="J11" s="5"/>
      <c r="K11" s="8">
        <f t="shared" si="0"/>
        <v>0</v>
      </c>
    </row>
    <row r="12" ht="16.5" spans="1:11">
      <c r="A12" s="5"/>
      <c r="B12" s="5">
        <v>9</v>
      </c>
      <c r="C12" s="6" t="s">
        <v>100</v>
      </c>
      <c r="D12" s="6" t="s">
        <v>207</v>
      </c>
      <c r="E12" s="7"/>
      <c r="F12" s="7"/>
      <c r="G12" s="7" t="s">
        <v>91</v>
      </c>
      <c r="H12" s="5">
        <v>1</v>
      </c>
      <c r="I12" s="5"/>
      <c r="J12" s="5"/>
      <c r="K12" s="8">
        <f t="shared" si="0"/>
        <v>0</v>
      </c>
    </row>
    <row r="13" ht="16.5" spans="1:11">
      <c r="A13" s="5"/>
      <c r="B13" s="5">
        <v>10</v>
      </c>
      <c r="C13" s="6" t="s">
        <v>101</v>
      </c>
      <c r="D13" s="6" t="s">
        <v>207</v>
      </c>
      <c r="E13" s="7"/>
      <c r="F13" s="7"/>
      <c r="G13" s="7" t="s">
        <v>91</v>
      </c>
      <c r="H13" s="5">
        <v>1</v>
      </c>
      <c r="I13" s="5"/>
      <c r="J13" s="5"/>
      <c r="K13" s="8">
        <f t="shared" si="0"/>
        <v>0</v>
      </c>
    </row>
    <row r="14" ht="16.5" spans="1:11">
      <c r="A14" s="5"/>
      <c r="B14" s="5">
        <v>11</v>
      </c>
      <c r="C14" s="6" t="s">
        <v>102</v>
      </c>
      <c r="D14" s="6" t="s">
        <v>263</v>
      </c>
      <c r="E14" s="7"/>
      <c r="F14" s="7"/>
      <c r="G14" s="7" t="s">
        <v>91</v>
      </c>
      <c r="H14" s="5">
        <v>1</v>
      </c>
      <c r="I14" s="5"/>
      <c r="J14" s="5"/>
      <c r="K14" s="8">
        <f t="shared" si="0"/>
        <v>0</v>
      </c>
    </row>
    <row r="15" ht="16.5" spans="1:11">
      <c r="A15" s="5"/>
      <c r="B15" s="5">
        <v>12</v>
      </c>
      <c r="C15" s="6" t="s">
        <v>108</v>
      </c>
      <c r="D15" s="6" t="s">
        <v>278</v>
      </c>
      <c r="E15" s="7" t="s">
        <v>266</v>
      </c>
      <c r="F15" s="7"/>
      <c r="G15" s="7" t="s">
        <v>89</v>
      </c>
      <c r="H15" s="5">
        <v>24</v>
      </c>
      <c r="I15" s="5"/>
      <c r="J15" s="5"/>
      <c r="K15" s="8">
        <f t="shared" si="0"/>
        <v>0</v>
      </c>
    </row>
    <row r="16" ht="16.5" spans="1:11">
      <c r="A16" s="5"/>
      <c r="B16" s="5">
        <v>13</v>
      </c>
      <c r="C16" s="6" t="s">
        <v>111</v>
      </c>
      <c r="D16" s="6" t="s">
        <v>214</v>
      </c>
      <c r="E16" s="7"/>
      <c r="F16" s="7"/>
      <c r="G16" s="7" t="s">
        <v>91</v>
      </c>
      <c r="H16" s="5">
        <v>2</v>
      </c>
      <c r="I16" s="5"/>
      <c r="J16" s="5"/>
      <c r="K16" s="8">
        <f t="shared" si="0"/>
        <v>0</v>
      </c>
    </row>
    <row r="17" ht="16.5" spans="1:11">
      <c r="A17" s="10" t="s">
        <v>113</v>
      </c>
      <c r="B17" s="11"/>
      <c r="C17" s="11"/>
      <c r="D17" s="11"/>
      <c r="E17" s="11"/>
      <c r="F17" s="11"/>
      <c r="G17" s="11"/>
      <c r="H17" s="11"/>
      <c r="I17" s="11"/>
      <c r="J17" s="11"/>
      <c r="K17" s="12"/>
    </row>
    <row r="18" ht="16.5" spans="1:11">
      <c r="A18" s="13"/>
      <c r="B18" s="13"/>
      <c r="C18" s="14" t="s">
        <v>114</v>
      </c>
      <c r="D18" s="14"/>
      <c r="E18" s="14"/>
      <c r="F18" s="14"/>
      <c r="G18" s="13"/>
      <c r="H18" s="13"/>
      <c r="I18" s="13"/>
      <c r="J18" s="13"/>
      <c r="K18" s="15">
        <f>SUM(K4:K16)</f>
        <v>0</v>
      </c>
    </row>
    <row r="19" ht="15" spans="1:11">
      <c r="A19" s="4" t="s">
        <v>115</v>
      </c>
      <c r="B19" s="5"/>
      <c r="C19" s="6"/>
      <c r="D19" s="6"/>
      <c r="E19" s="6"/>
      <c r="F19" s="6"/>
      <c r="G19" s="7"/>
      <c r="H19" s="5"/>
      <c r="I19" s="5"/>
      <c r="J19" s="5"/>
      <c r="K19" s="8"/>
    </row>
    <row r="20" ht="27" spans="1:11">
      <c r="A20" s="5"/>
      <c r="B20" s="5">
        <v>1</v>
      </c>
      <c r="C20" s="6" t="s">
        <v>6</v>
      </c>
      <c r="D20" s="6" t="s">
        <v>116</v>
      </c>
      <c r="E20" s="7"/>
      <c r="F20" s="7"/>
      <c r="G20" s="7" t="s">
        <v>117</v>
      </c>
      <c r="H20" s="5">
        <v>35</v>
      </c>
      <c r="I20" s="5"/>
      <c r="J20" s="5"/>
      <c r="K20" s="8">
        <f>IF(H20="",0,H20*I20)</f>
        <v>0</v>
      </c>
    </row>
    <row r="21" ht="16.5" spans="1:11">
      <c r="A21" s="5"/>
      <c r="B21" s="5"/>
      <c r="C21" s="6"/>
      <c r="D21" s="6"/>
      <c r="E21" s="7"/>
      <c r="F21" s="7"/>
      <c r="G21" s="7"/>
      <c r="H21" s="5"/>
      <c r="I21" s="5"/>
      <c r="J21" s="5"/>
      <c r="K21" s="8"/>
    </row>
    <row r="22" ht="16.5" spans="1:11">
      <c r="A22" s="5"/>
      <c r="B22" s="5"/>
      <c r="C22" s="6"/>
      <c r="D22" s="6"/>
      <c r="E22" s="7"/>
      <c r="F22" s="7"/>
      <c r="G22" s="7"/>
      <c r="H22" s="5"/>
      <c r="I22" s="5"/>
      <c r="J22" s="5"/>
      <c r="K22" s="8"/>
    </row>
    <row r="23" ht="16.5" spans="1:11">
      <c r="A23" s="5"/>
      <c r="B23" s="5"/>
      <c r="C23" s="6"/>
      <c r="D23" s="6"/>
      <c r="E23" s="7"/>
      <c r="F23" s="7"/>
      <c r="G23" s="7"/>
      <c r="H23" s="5"/>
      <c r="I23" s="5"/>
      <c r="J23" s="5"/>
      <c r="K23" s="8"/>
    </row>
    <row r="24" ht="16.5" spans="1:11">
      <c r="A24" s="5"/>
      <c r="B24" s="5"/>
      <c r="C24" s="6"/>
      <c r="D24" s="6"/>
      <c r="E24" s="7"/>
      <c r="F24" s="7"/>
      <c r="G24" s="7"/>
      <c r="H24" s="5"/>
      <c r="I24" s="5"/>
      <c r="J24" s="5"/>
      <c r="K24" s="8"/>
    </row>
    <row r="25" ht="16.5" spans="1:11">
      <c r="A25" s="13"/>
      <c r="B25" s="13"/>
      <c r="C25" s="14" t="s">
        <v>118</v>
      </c>
      <c r="D25" s="14"/>
      <c r="E25" s="14"/>
      <c r="F25" s="14"/>
      <c r="G25" s="13"/>
      <c r="H25" s="13"/>
      <c r="I25" s="13"/>
      <c r="J25" s="13"/>
      <c r="K25" s="15">
        <f>SUM(K20:K24)</f>
        <v>0</v>
      </c>
    </row>
    <row r="26" ht="15" spans="1:11">
      <c r="A26" s="4" t="s">
        <v>119</v>
      </c>
      <c r="B26" s="5"/>
      <c r="C26" s="6"/>
      <c r="D26" s="6"/>
      <c r="E26" s="6"/>
      <c r="F26" s="6"/>
      <c r="G26" s="7"/>
      <c r="H26" s="5"/>
      <c r="I26" s="5"/>
      <c r="J26" s="5"/>
      <c r="K26" s="8"/>
    </row>
    <row r="27" ht="33" spans="1:11">
      <c r="A27" s="16" t="s">
        <v>120</v>
      </c>
      <c r="B27" s="5">
        <v>1</v>
      </c>
      <c r="C27" s="6" t="s">
        <v>121</v>
      </c>
      <c r="D27" s="6" t="s">
        <v>122</v>
      </c>
      <c r="E27" s="6"/>
      <c r="F27" s="6"/>
      <c r="G27" s="7" t="s">
        <v>123</v>
      </c>
      <c r="H27" s="5">
        <v>1</v>
      </c>
      <c r="I27" s="5"/>
      <c r="J27" s="5" t="s">
        <v>124</v>
      </c>
      <c r="K27" s="8">
        <f>IF(H27="",0,H27*I27)</f>
        <v>0</v>
      </c>
    </row>
    <row r="28" ht="49.5" spans="1:11">
      <c r="A28" s="17"/>
      <c r="B28" s="5">
        <v>2</v>
      </c>
      <c r="C28" s="6" t="s">
        <v>279</v>
      </c>
      <c r="D28" s="6" t="s">
        <v>280</v>
      </c>
      <c r="E28" s="6"/>
      <c r="F28" s="6"/>
      <c r="G28" s="7" t="s">
        <v>84</v>
      </c>
      <c r="H28" s="5">
        <v>3</v>
      </c>
      <c r="I28" s="5"/>
      <c r="J28" s="5" t="s">
        <v>281</v>
      </c>
      <c r="K28" s="8">
        <f t="shared" ref="K28:K59" si="1">IF(H28="",0,H28*I28)</f>
        <v>0</v>
      </c>
    </row>
    <row r="29" ht="27" spans="1:11">
      <c r="A29" s="17"/>
      <c r="B29" s="5">
        <v>3</v>
      </c>
      <c r="C29" s="6" t="s">
        <v>282</v>
      </c>
      <c r="D29" s="6" t="s">
        <v>283</v>
      </c>
      <c r="E29" s="6"/>
      <c r="F29" s="6"/>
      <c r="G29" s="7" t="s">
        <v>84</v>
      </c>
      <c r="H29" s="5">
        <v>2</v>
      </c>
      <c r="I29" s="5"/>
      <c r="J29" s="5" t="s">
        <v>284</v>
      </c>
      <c r="K29" s="8">
        <f t="shared" si="1"/>
        <v>0</v>
      </c>
    </row>
    <row r="30" ht="33" spans="1:11">
      <c r="A30" s="17"/>
      <c r="B30" s="5">
        <v>4</v>
      </c>
      <c r="C30" s="6" t="s">
        <v>285</v>
      </c>
      <c r="D30" s="6" t="s">
        <v>129</v>
      </c>
      <c r="E30" s="6"/>
      <c r="F30" s="6"/>
      <c r="G30" s="7" t="s">
        <v>130</v>
      </c>
      <c r="H30" s="5">
        <v>2</v>
      </c>
      <c r="I30" s="5"/>
      <c r="J30" s="5" t="s">
        <v>131</v>
      </c>
      <c r="K30" s="8">
        <f t="shared" si="1"/>
        <v>0</v>
      </c>
    </row>
    <row r="31" ht="33" spans="1:11">
      <c r="A31" s="17"/>
      <c r="B31" s="5">
        <v>5</v>
      </c>
      <c r="C31" s="6" t="s">
        <v>132</v>
      </c>
      <c r="D31" s="6" t="s">
        <v>129</v>
      </c>
      <c r="E31" s="6"/>
      <c r="F31" s="6"/>
      <c r="G31" s="7" t="s">
        <v>130</v>
      </c>
      <c r="H31" s="5">
        <v>2</v>
      </c>
      <c r="I31" s="5"/>
      <c r="J31" s="5" t="s">
        <v>133</v>
      </c>
      <c r="K31" s="8">
        <f t="shared" si="1"/>
        <v>0</v>
      </c>
    </row>
    <row r="32" ht="16.5" spans="1:11">
      <c r="A32" s="17"/>
      <c r="B32" s="5">
        <v>6</v>
      </c>
      <c r="C32" s="6" t="s">
        <v>134</v>
      </c>
      <c r="D32" s="6" t="s">
        <v>135</v>
      </c>
      <c r="E32" s="6"/>
      <c r="F32" s="6"/>
      <c r="G32" s="7" t="s">
        <v>86</v>
      </c>
      <c r="H32" s="5">
        <v>1</v>
      </c>
      <c r="I32" s="5"/>
      <c r="J32" s="5"/>
      <c r="K32" s="8">
        <f t="shared" si="1"/>
        <v>0</v>
      </c>
    </row>
    <row r="33" ht="33" spans="1:11">
      <c r="A33" s="17"/>
      <c r="B33" s="5">
        <v>7</v>
      </c>
      <c r="C33" s="6" t="s">
        <v>136</v>
      </c>
      <c r="D33" s="6" t="s">
        <v>137</v>
      </c>
      <c r="E33" s="6"/>
      <c r="F33" s="6"/>
      <c r="G33" s="7" t="s">
        <v>84</v>
      </c>
      <c r="H33" s="5">
        <v>6</v>
      </c>
      <c r="I33" s="5"/>
      <c r="J33" s="5" t="s">
        <v>138</v>
      </c>
      <c r="K33" s="8">
        <f t="shared" si="1"/>
        <v>0</v>
      </c>
    </row>
    <row r="34" ht="33" spans="1:11">
      <c r="A34" s="17"/>
      <c r="B34" s="5">
        <v>8</v>
      </c>
      <c r="C34" s="6" t="s">
        <v>139</v>
      </c>
      <c r="D34" s="6" t="s">
        <v>140</v>
      </c>
      <c r="E34" s="6"/>
      <c r="F34" s="6"/>
      <c r="G34" s="7" t="s">
        <v>84</v>
      </c>
      <c r="H34" s="5">
        <v>1</v>
      </c>
      <c r="I34" s="5"/>
      <c r="J34" s="5" t="s">
        <v>141</v>
      </c>
      <c r="K34" s="8">
        <f t="shared" si="1"/>
        <v>0</v>
      </c>
    </row>
    <row r="35" ht="33" spans="1:11">
      <c r="A35" s="17"/>
      <c r="B35" s="5">
        <v>9</v>
      </c>
      <c r="C35" s="6" t="s">
        <v>142</v>
      </c>
      <c r="D35" s="6" t="s">
        <v>140</v>
      </c>
      <c r="E35" s="6"/>
      <c r="F35" s="6"/>
      <c r="G35" s="7" t="s">
        <v>84</v>
      </c>
      <c r="H35" s="5">
        <v>1</v>
      </c>
      <c r="I35" s="5"/>
      <c r="J35" s="5" t="s">
        <v>143</v>
      </c>
      <c r="K35" s="8">
        <f t="shared" si="1"/>
        <v>0</v>
      </c>
    </row>
    <row r="36" ht="33" spans="1:11">
      <c r="A36" s="21"/>
      <c r="B36" s="5">
        <v>10</v>
      </c>
      <c r="C36" s="6" t="s">
        <v>144</v>
      </c>
      <c r="D36" s="6" t="s">
        <v>140</v>
      </c>
      <c r="E36" s="6"/>
      <c r="F36" s="6"/>
      <c r="G36" s="7" t="s">
        <v>84</v>
      </c>
      <c r="H36" s="5">
        <v>2</v>
      </c>
      <c r="I36" s="5"/>
      <c r="J36" s="5" t="s">
        <v>143</v>
      </c>
      <c r="K36" s="8">
        <f t="shared" si="1"/>
        <v>0</v>
      </c>
    </row>
    <row r="37" ht="132" spans="1:11">
      <c r="A37" s="16" t="s">
        <v>145</v>
      </c>
      <c r="B37" s="5">
        <v>1</v>
      </c>
      <c r="C37" s="6" t="s">
        <v>146</v>
      </c>
      <c r="D37" s="9" t="s">
        <v>286</v>
      </c>
      <c r="E37" s="6"/>
      <c r="F37" s="6"/>
      <c r="G37" s="7" t="s">
        <v>123</v>
      </c>
      <c r="H37" s="5">
        <v>1</v>
      </c>
      <c r="I37" s="5"/>
      <c r="J37" s="5" t="s">
        <v>287</v>
      </c>
      <c r="K37" s="8">
        <f t="shared" si="1"/>
        <v>0</v>
      </c>
    </row>
    <row r="38" ht="16.5" spans="1:11">
      <c r="A38" s="17"/>
      <c r="B38" s="5">
        <v>2</v>
      </c>
      <c r="C38" s="6" t="s">
        <v>149</v>
      </c>
      <c r="D38" s="6" t="s">
        <v>150</v>
      </c>
      <c r="E38" s="6"/>
      <c r="F38" s="6"/>
      <c r="G38" s="7" t="s">
        <v>86</v>
      </c>
      <c r="H38" s="5">
        <v>1</v>
      </c>
      <c r="I38" s="5"/>
      <c r="J38" s="5"/>
      <c r="K38" s="8">
        <f t="shared" si="1"/>
        <v>0</v>
      </c>
    </row>
    <row r="39" ht="49.5" spans="1:11">
      <c r="A39" s="17"/>
      <c r="B39" s="5">
        <v>3</v>
      </c>
      <c r="C39" s="6" t="s">
        <v>151</v>
      </c>
      <c r="D39" s="6" t="s">
        <v>152</v>
      </c>
      <c r="E39" s="6"/>
      <c r="F39" s="6"/>
      <c r="G39" s="7" t="s">
        <v>153</v>
      </c>
      <c r="H39" s="5">
        <v>12</v>
      </c>
      <c r="I39" s="5"/>
      <c r="J39" s="5" t="s">
        <v>154</v>
      </c>
      <c r="K39" s="8">
        <f t="shared" si="1"/>
        <v>0</v>
      </c>
    </row>
    <row r="40" ht="49.5" spans="1:11">
      <c r="A40" s="17"/>
      <c r="B40" s="5">
        <v>4</v>
      </c>
      <c r="C40" s="6" t="s">
        <v>151</v>
      </c>
      <c r="D40" s="6" t="s">
        <v>155</v>
      </c>
      <c r="E40" s="6"/>
      <c r="F40" s="6"/>
      <c r="G40" s="7" t="s">
        <v>153</v>
      </c>
      <c r="H40" s="5">
        <v>12</v>
      </c>
      <c r="I40" s="5"/>
      <c r="J40" s="5" t="s">
        <v>154</v>
      </c>
      <c r="K40" s="8">
        <f t="shared" si="1"/>
        <v>0</v>
      </c>
    </row>
    <row r="41" ht="33" spans="1:11">
      <c r="A41" s="17"/>
      <c r="B41" s="5">
        <v>5</v>
      </c>
      <c r="C41" s="6" t="s">
        <v>156</v>
      </c>
      <c r="D41" s="6" t="s">
        <v>222</v>
      </c>
      <c r="E41" s="6"/>
      <c r="F41" s="6"/>
      <c r="G41" s="7" t="s">
        <v>123</v>
      </c>
      <c r="H41" s="5">
        <v>1</v>
      </c>
      <c r="I41" s="5"/>
      <c r="J41" s="5" t="s">
        <v>158</v>
      </c>
      <c r="K41" s="8">
        <f t="shared" si="1"/>
        <v>0</v>
      </c>
    </row>
    <row r="42" ht="16.5" spans="1:11">
      <c r="A42" s="17"/>
      <c r="B42" s="5">
        <v>6</v>
      </c>
      <c r="C42" s="6" t="s">
        <v>159</v>
      </c>
      <c r="D42" s="6" t="s">
        <v>160</v>
      </c>
      <c r="E42" s="6"/>
      <c r="F42" s="6"/>
      <c r="G42" s="7" t="s">
        <v>153</v>
      </c>
      <c r="H42" s="5">
        <v>30</v>
      </c>
      <c r="I42" s="5"/>
      <c r="J42" s="5"/>
      <c r="K42" s="8">
        <f t="shared" si="1"/>
        <v>0</v>
      </c>
    </row>
    <row r="43" ht="16.5" spans="1:11">
      <c r="A43" s="21"/>
      <c r="B43" s="5">
        <v>7</v>
      </c>
      <c r="C43" s="6" t="s">
        <v>161</v>
      </c>
      <c r="D43" s="6"/>
      <c r="E43" s="6"/>
      <c r="F43" s="6"/>
      <c r="G43" s="7" t="s">
        <v>162</v>
      </c>
      <c r="H43" s="5">
        <v>5</v>
      </c>
      <c r="I43" s="5"/>
      <c r="J43" s="5"/>
      <c r="K43" s="8">
        <f t="shared" si="1"/>
        <v>0</v>
      </c>
    </row>
    <row r="44" ht="27" spans="1:11">
      <c r="A44" s="16" t="s">
        <v>224</v>
      </c>
      <c r="B44" s="5">
        <v>1</v>
      </c>
      <c r="C44" s="6" t="s">
        <v>288</v>
      </c>
      <c r="D44" s="6"/>
      <c r="E44" s="6"/>
      <c r="F44" s="6"/>
      <c r="G44" s="7" t="s">
        <v>123</v>
      </c>
      <c r="H44" s="5">
        <v>1</v>
      </c>
      <c r="I44" s="5"/>
      <c r="J44" s="5"/>
      <c r="K44" s="8">
        <f t="shared" si="1"/>
        <v>0</v>
      </c>
    </row>
    <row r="45" ht="33" spans="1:11">
      <c r="A45" s="17"/>
      <c r="B45" s="5">
        <v>2</v>
      </c>
      <c r="C45" s="6" t="s">
        <v>149</v>
      </c>
      <c r="D45" s="6"/>
      <c r="E45" s="6"/>
      <c r="F45" s="6"/>
      <c r="G45" s="7" t="s">
        <v>86</v>
      </c>
      <c r="H45" s="5">
        <v>1</v>
      </c>
      <c r="I45" s="5"/>
      <c r="J45" s="5" t="s">
        <v>165</v>
      </c>
      <c r="K45" s="8">
        <f t="shared" si="1"/>
        <v>0</v>
      </c>
    </row>
    <row r="46" ht="27" spans="1:11">
      <c r="A46" s="21"/>
      <c r="B46" s="5">
        <v>3</v>
      </c>
      <c r="C46" s="6" t="s">
        <v>166</v>
      </c>
      <c r="D46" s="6"/>
      <c r="E46" s="6"/>
      <c r="F46" s="6"/>
      <c r="G46" s="7" t="s">
        <v>86</v>
      </c>
      <c r="H46" s="5">
        <v>1</v>
      </c>
      <c r="I46" s="5"/>
      <c r="J46" s="5"/>
      <c r="K46" s="8">
        <f t="shared" si="1"/>
        <v>0</v>
      </c>
    </row>
    <row r="47" ht="27" spans="1:11">
      <c r="A47" s="16" t="s">
        <v>167</v>
      </c>
      <c r="B47" s="5">
        <v>2</v>
      </c>
      <c r="C47" s="6" t="s">
        <v>168</v>
      </c>
      <c r="D47" s="6" t="s">
        <v>289</v>
      </c>
      <c r="E47" s="6"/>
      <c r="F47" s="6"/>
      <c r="G47" s="7" t="s">
        <v>86</v>
      </c>
      <c r="H47" s="5">
        <v>1</v>
      </c>
      <c r="I47" s="16"/>
      <c r="J47" s="16"/>
      <c r="K47" s="20">
        <f t="shared" si="1"/>
        <v>0</v>
      </c>
    </row>
    <row r="48" ht="40.5" spans="1:11">
      <c r="A48" s="17"/>
      <c r="B48" s="5">
        <v>2.1</v>
      </c>
      <c r="C48" s="6" t="s">
        <v>290</v>
      </c>
      <c r="D48" s="6" t="s">
        <v>291</v>
      </c>
      <c r="E48" s="6"/>
      <c r="F48" s="6"/>
      <c r="G48" s="7" t="s">
        <v>123</v>
      </c>
      <c r="H48" s="5">
        <v>1</v>
      </c>
      <c r="I48" s="17"/>
      <c r="J48" s="17"/>
      <c r="K48" s="32"/>
    </row>
    <row r="49" ht="16.5" spans="1:11">
      <c r="A49" s="17"/>
      <c r="B49" s="5">
        <v>2.2</v>
      </c>
      <c r="C49" s="6" t="s">
        <v>172</v>
      </c>
      <c r="D49" s="6" t="s">
        <v>173</v>
      </c>
      <c r="E49" s="6"/>
      <c r="F49" s="6"/>
      <c r="G49" s="7" t="s">
        <v>174</v>
      </c>
      <c r="H49" s="5">
        <v>1</v>
      </c>
      <c r="I49" s="17"/>
      <c r="J49" s="17"/>
      <c r="K49" s="32"/>
    </row>
    <row r="50" ht="16.5" spans="1:11">
      <c r="A50" s="17"/>
      <c r="B50" s="5">
        <v>2.3</v>
      </c>
      <c r="C50" s="6" t="s">
        <v>175</v>
      </c>
      <c r="D50" s="6" t="s">
        <v>176</v>
      </c>
      <c r="E50" s="6"/>
      <c r="F50" s="6"/>
      <c r="G50" s="7" t="s">
        <v>86</v>
      </c>
      <c r="H50" s="5">
        <v>1</v>
      </c>
      <c r="I50" s="17"/>
      <c r="J50" s="17"/>
      <c r="K50" s="32"/>
    </row>
    <row r="51" ht="16.5" spans="1:11">
      <c r="A51" s="17"/>
      <c r="B51" s="5">
        <v>2.4</v>
      </c>
      <c r="C51" s="6" t="s">
        <v>177</v>
      </c>
      <c r="D51" s="6" t="s">
        <v>178</v>
      </c>
      <c r="E51" s="6"/>
      <c r="F51" s="6"/>
      <c r="G51" s="7" t="s">
        <v>86</v>
      </c>
      <c r="H51" s="5">
        <v>1</v>
      </c>
      <c r="I51" s="17"/>
      <c r="J51" s="17"/>
      <c r="K51" s="32"/>
    </row>
    <row r="52" ht="16.5" spans="1:11">
      <c r="A52" s="17"/>
      <c r="B52" s="5">
        <v>2.5</v>
      </c>
      <c r="C52" s="6" t="s">
        <v>179</v>
      </c>
      <c r="D52" s="6" t="s">
        <v>180</v>
      </c>
      <c r="E52" s="6"/>
      <c r="F52" s="6"/>
      <c r="G52" s="7" t="s">
        <v>84</v>
      </c>
      <c r="H52" s="5">
        <v>1</v>
      </c>
      <c r="I52" s="21"/>
      <c r="J52" s="21"/>
      <c r="K52" s="23"/>
    </row>
    <row r="53" ht="132" spans="1:11">
      <c r="A53" s="17"/>
      <c r="B53" s="5">
        <v>3</v>
      </c>
      <c r="C53" s="6" t="s">
        <v>271</v>
      </c>
      <c r="D53" s="6" t="s">
        <v>272</v>
      </c>
      <c r="E53" s="6"/>
      <c r="F53" s="6"/>
      <c r="G53" s="7" t="s">
        <v>86</v>
      </c>
      <c r="H53" s="5">
        <v>1</v>
      </c>
      <c r="I53" s="5"/>
      <c r="J53" s="5" t="s">
        <v>287</v>
      </c>
      <c r="K53" s="8">
        <f t="shared" si="1"/>
        <v>0</v>
      </c>
    </row>
    <row r="54" ht="89" customHeight="1" spans="1:11">
      <c r="A54" s="17"/>
      <c r="B54" s="16">
        <v>4</v>
      </c>
      <c r="C54" s="6" t="s">
        <v>183</v>
      </c>
      <c r="D54" s="19" t="s">
        <v>229</v>
      </c>
      <c r="E54" s="6"/>
      <c r="F54" s="29"/>
      <c r="G54" s="19" t="s">
        <v>84</v>
      </c>
      <c r="H54" s="16">
        <v>1</v>
      </c>
      <c r="I54" s="16"/>
      <c r="J54" s="16" t="s">
        <v>292</v>
      </c>
      <c r="K54" s="20">
        <f t="shared" si="1"/>
        <v>0</v>
      </c>
    </row>
    <row r="55" ht="89" customHeight="1" spans="1:11">
      <c r="A55" s="17"/>
      <c r="B55" s="21"/>
      <c r="C55" s="6" t="s">
        <v>186</v>
      </c>
      <c r="D55" s="22"/>
      <c r="E55" s="6"/>
      <c r="F55" s="51"/>
      <c r="G55" s="22"/>
      <c r="H55" s="21"/>
      <c r="I55" s="21"/>
      <c r="J55" s="21"/>
      <c r="K55" s="23"/>
    </row>
    <row r="56" ht="16.5" spans="1:11">
      <c r="A56" s="17"/>
      <c r="B56" s="5">
        <v>5</v>
      </c>
      <c r="C56" s="6" t="s">
        <v>187</v>
      </c>
      <c r="D56" s="6" t="s">
        <v>188</v>
      </c>
      <c r="E56" s="6"/>
      <c r="F56" s="6"/>
      <c r="G56" s="7" t="s">
        <v>84</v>
      </c>
      <c r="H56" s="5">
        <v>1</v>
      </c>
      <c r="I56" s="5"/>
      <c r="J56" s="5" t="s">
        <v>189</v>
      </c>
      <c r="K56" s="8">
        <f t="shared" si="1"/>
        <v>0</v>
      </c>
    </row>
    <row r="57" ht="16.5" spans="1:11">
      <c r="A57" s="17"/>
      <c r="B57" s="5">
        <v>6</v>
      </c>
      <c r="C57" s="6" t="s">
        <v>197</v>
      </c>
      <c r="D57" s="6"/>
      <c r="E57" s="7"/>
      <c r="F57" s="7"/>
      <c r="G57" s="7" t="s">
        <v>86</v>
      </c>
      <c r="H57" s="5">
        <v>1</v>
      </c>
      <c r="I57" s="5"/>
      <c r="J57" s="5"/>
      <c r="K57" s="8">
        <f>H57*I57</f>
        <v>0</v>
      </c>
    </row>
    <row r="58" ht="16.5" spans="1:11">
      <c r="A58" s="17"/>
      <c r="B58" s="5">
        <v>7</v>
      </c>
      <c r="C58" s="6" t="s">
        <v>149</v>
      </c>
      <c r="D58" s="6" t="s">
        <v>150</v>
      </c>
      <c r="E58" s="6"/>
      <c r="F58" s="6"/>
      <c r="G58" s="7" t="s">
        <v>86</v>
      </c>
      <c r="H58" s="5">
        <v>1</v>
      </c>
      <c r="I58" s="5"/>
      <c r="J58" s="5"/>
      <c r="K58" s="8">
        <f>IF(H58="",0,H58*I58)</f>
        <v>0</v>
      </c>
    </row>
    <row r="59" ht="33" spans="1:11">
      <c r="A59" s="17"/>
      <c r="B59" s="5">
        <v>8</v>
      </c>
      <c r="C59" s="6" t="s">
        <v>190</v>
      </c>
      <c r="D59" s="6" t="s">
        <v>191</v>
      </c>
      <c r="E59" s="7"/>
      <c r="F59" s="7"/>
      <c r="G59" s="7" t="s">
        <v>84</v>
      </c>
      <c r="H59" s="5">
        <v>1</v>
      </c>
      <c r="I59" s="5"/>
      <c r="J59" s="5" t="s">
        <v>192</v>
      </c>
      <c r="K59" s="8">
        <f t="shared" ref="K59:K61" si="2">H59*I59</f>
        <v>0</v>
      </c>
    </row>
    <row r="60" ht="33" spans="1:11">
      <c r="A60" s="17"/>
      <c r="B60" s="5">
        <v>9</v>
      </c>
      <c r="C60" s="6" t="s">
        <v>193</v>
      </c>
      <c r="D60" s="6" t="s">
        <v>191</v>
      </c>
      <c r="E60" s="7"/>
      <c r="F60" s="7"/>
      <c r="G60" s="7" t="s">
        <v>84</v>
      </c>
      <c r="H60" s="5">
        <v>1</v>
      </c>
      <c r="I60" s="5"/>
      <c r="J60" s="5" t="s">
        <v>192</v>
      </c>
      <c r="K60" s="8">
        <f t="shared" si="2"/>
        <v>0</v>
      </c>
    </row>
    <row r="61" ht="33" spans="1:11">
      <c r="A61" s="17"/>
      <c r="B61" s="5">
        <v>10</v>
      </c>
      <c r="C61" s="6" t="s">
        <v>194</v>
      </c>
      <c r="D61" s="6" t="s">
        <v>195</v>
      </c>
      <c r="E61" s="7"/>
      <c r="F61" s="7"/>
      <c r="G61" s="7" t="s">
        <v>84</v>
      </c>
      <c r="H61" s="5">
        <v>1</v>
      </c>
      <c r="I61" s="5"/>
      <c r="J61" s="5" t="s">
        <v>196</v>
      </c>
      <c r="K61" s="8">
        <f t="shared" si="2"/>
        <v>0</v>
      </c>
    </row>
    <row r="62" ht="16.5" spans="1:11">
      <c r="A62" s="17"/>
      <c r="B62" s="5">
        <v>11</v>
      </c>
      <c r="C62" s="6" t="s">
        <v>198</v>
      </c>
      <c r="D62" s="6"/>
      <c r="E62" s="6"/>
      <c r="F62" s="6"/>
      <c r="G62" s="7" t="s">
        <v>86</v>
      </c>
      <c r="H62" s="5">
        <v>1</v>
      </c>
      <c r="I62" s="5"/>
      <c r="J62" s="5"/>
      <c r="K62" s="8">
        <f>IF(H62="",0,H62*I62)</f>
        <v>0</v>
      </c>
    </row>
    <row r="63" ht="16.5" spans="1:11">
      <c r="A63" s="21"/>
      <c r="B63" s="5">
        <v>11</v>
      </c>
      <c r="C63" s="6" t="s">
        <v>161</v>
      </c>
      <c r="D63" s="6"/>
      <c r="E63" s="6"/>
      <c r="F63" s="6"/>
      <c r="G63" s="7" t="s">
        <v>162</v>
      </c>
      <c r="H63" s="5">
        <v>5</v>
      </c>
      <c r="I63" s="5"/>
      <c r="J63" s="5"/>
      <c r="K63" s="8">
        <f>IF(H63="",0,H63*I63)</f>
        <v>0</v>
      </c>
    </row>
    <row r="64" ht="16.5" spans="1:11">
      <c r="A64" s="13"/>
      <c r="B64" s="13"/>
      <c r="C64" s="14" t="s">
        <v>199</v>
      </c>
      <c r="D64" s="14"/>
      <c r="E64" s="14"/>
      <c r="F64" s="14"/>
      <c r="G64" s="13"/>
      <c r="H64" s="13"/>
      <c r="I64" s="13"/>
      <c r="J64" s="13"/>
      <c r="K64" s="15">
        <f>SUM(K27:K63)</f>
        <v>0</v>
      </c>
    </row>
    <row r="65" ht="18" spans="1:11">
      <c r="A65" s="5"/>
      <c r="B65" s="5"/>
      <c r="C65" s="24" t="s">
        <v>200</v>
      </c>
      <c r="D65" s="6"/>
      <c r="E65" s="6"/>
      <c r="F65" s="6"/>
      <c r="G65" s="7"/>
      <c r="H65" s="5"/>
      <c r="I65" s="5"/>
      <c r="J65" s="25"/>
      <c r="K65" s="25">
        <f>K18+K25+K64</f>
        <v>0</v>
      </c>
    </row>
    <row r="66" ht="16.5" spans="1:11">
      <c r="A66" s="5"/>
      <c r="B66" s="5"/>
      <c r="C66" s="6"/>
      <c r="D66" s="6"/>
      <c r="E66" s="6"/>
      <c r="F66" s="6"/>
      <c r="G66" s="7"/>
      <c r="H66" s="5"/>
      <c r="I66" s="5"/>
      <c r="J66" s="5"/>
      <c r="K66" s="8"/>
    </row>
    <row r="67" ht="16.5" spans="1:11">
      <c r="A67" s="5"/>
      <c r="B67" s="5"/>
      <c r="C67" s="6"/>
      <c r="D67" s="6"/>
      <c r="E67" s="6"/>
      <c r="F67" s="6"/>
      <c r="G67" s="7"/>
      <c r="H67" s="5"/>
      <c r="I67" s="5"/>
      <c r="J67" s="5"/>
      <c r="K67" s="8"/>
    </row>
    <row r="68" ht="16.5" spans="1:11">
      <c r="A68" s="5"/>
      <c r="B68" s="5"/>
      <c r="C68" s="6"/>
      <c r="D68" s="6"/>
      <c r="E68" s="6"/>
      <c r="F68" s="6"/>
      <c r="G68" s="7"/>
      <c r="H68" s="5"/>
      <c r="I68" s="5"/>
      <c r="J68" s="5"/>
      <c r="K68" s="8"/>
    </row>
    <row r="69" ht="16.5" spans="1:11">
      <c r="A69" s="5"/>
      <c r="B69" s="5"/>
      <c r="C69" s="6"/>
      <c r="D69" s="6"/>
      <c r="E69" s="6"/>
      <c r="F69" s="6"/>
      <c r="G69" s="7"/>
      <c r="H69" s="5"/>
      <c r="I69" s="5"/>
      <c r="J69" s="5"/>
      <c r="K69" s="8"/>
    </row>
    <row r="70" ht="16.5" spans="1:11">
      <c r="A70" s="5"/>
      <c r="B70" s="5"/>
      <c r="C70" s="6"/>
      <c r="D70" s="6"/>
      <c r="E70" s="6"/>
      <c r="F70" s="6"/>
      <c r="G70" s="7"/>
      <c r="H70" s="5"/>
      <c r="I70" s="5"/>
      <c r="J70" s="5"/>
      <c r="K70" s="8"/>
    </row>
    <row r="71" ht="16.5" spans="1:11">
      <c r="A71" s="5"/>
      <c r="B71" s="5"/>
      <c r="C71" s="6"/>
      <c r="D71" s="6"/>
      <c r="E71" s="6"/>
      <c r="F71" s="6"/>
      <c r="G71" s="7"/>
      <c r="H71" s="5"/>
      <c r="I71" s="5"/>
      <c r="J71" s="5"/>
      <c r="K71" s="8"/>
    </row>
    <row r="72" ht="16.5" spans="1:11">
      <c r="A72" s="5"/>
      <c r="B72" s="5"/>
      <c r="C72" s="6"/>
      <c r="D72" s="6"/>
      <c r="E72" s="6"/>
      <c r="F72" s="6"/>
      <c r="G72" s="7"/>
      <c r="H72" s="5"/>
      <c r="I72" s="5"/>
      <c r="J72" s="5"/>
      <c r="K72" s="8"/>
    </row>
    <row r="73" ht="16.5" spans="1:11">
      <c r="A73" s="5"/>
      <c r="B73" s="5"/>
      <c r="C73" s="6"/>
      <c r="D73" s="6"/>
      <c r="E73" s="6"/>
      <c r="F73" s="6"/>
      <c r="G73" s="7"/>
      <c r="H73" s="5"/>
      <c r="I73" s="5"/>
      <c r="J73" s="5"/>
      <c r="K73" s="8"/>
    </row>
    <row r="74" ht="16.5" spans="1:11">
      <c r="A74" s="5"/>
      <c r="B74" s="5"/>
      <c r="C74" s="6"/>
      <c r="D74" s="6"/>
      <c r="E74" s="6"/>
      <c r="F74" s="6"/>
      <c r="G74" s="7"/>
      <c r="H74" s="5"/>
      <c r="I74" s="5"/>
      <c r="J74" s="5"/>
      <c r="K74" s="8"/>
    </row>
    <row r="75" ht="16.5" spans="1:11">
      <c r="A75" s="5"/>
      <c r="B75" s="5"/>
      <c r="C75" s="6"/>
      <c r="D75" s="6"/>
      <c r="E75" s="6"/>
      <c r="F75" s="6"/>
      <c r="G75" s="7"/>
      <c r="H75" s="5"/>
      <c r="I75" s="5"/>
      <c r="J75" s="5"/>
      <c r="K75" s="8"/>
    </row>
    <row r="76" ht="16.5" spans="1:11">
      <c r="A76" s="5"/>
      <c r="B76" s="5"/>
      <c r="C76" s="6"/>
      <c r="D76" s="6"/>
      <c r="E76" s="6"/>
      <c r="F76" s="6"/>
      <c r="G76" s="7"/>
      <c r="H76" s="5"/>
      <c r="I76" s="5"/>
      <c r="J76" s="5"/>
      <c r="K76" s="8"/>
    </row>
    <row r="77" ht="16.5" spans="1:11">
      <c r="A77" s="5"/>
      <c r="B77" s="5"/>
      <c r="C77" s="6"/>
      <c r="D77" s="6"/>
      <c r="E77" s="6"/>
      <c r="F77" s="6"/>
      <c r="G77" s="7"/>
      <c r="H77" s="5"/>
      <c r="I77" s="5"/>
      <c r="J77" s="5"/>
      <c r="K77" s="8"/>
    </row>
    <row r="78" ht="16.5" spans="1:11">
      <c r="A78" s="5"/>
      <c r="B78" s="5"/>
      <c r="C78" s="6"/>
      <c r="D78" s="6"/>
      <c r="E78" s="6"/>
      <c r="F78" s="6"/>
      <c r="G78" s="7"/>
      <c r="H78" s="5"/>
      <c r="I78" s="5"/>
      <c r="J78" s="5"/>
      <c r="K78" s="8"/>
    </row>
    <row r="79" ht="16.5" spans="1:11">
      <c r="A79" s="5"/>
      <c r="B79" s="5"/>
      <c r="C79" s="6"/>
      <c r="D79" s="6"/>
      <c r="E79" s="6"/>
      <c r="F79" s="6"/>
      <c r="G79" s="7"/>
      <c r="H79" s="5"/>
      <c r="I79" s="5"/>
      <c r="J79" s="5"/>
      <c r="K79" s="8"/>
    </row>
    <row r="80" ht="16.5" spans="1:11">
      <c r="A80" s="5"/>
      <c r="B80" s="5"/>
      <c r="C80" s="6"/>
      <c r="D80" s="6"/>
      <c r="E80" s="6"/>
      <c r="F80" s="6"/>
      <c r="G80" s="7"/>
      <c r="H80" s="5"/>
      <c r="I80" s="5"/>
      <c r="J80" s="5"/>
      <c r="K80" s="8"/>
    </row>
    <row r="81" ht="16.5" spans="1:11">
      <c r="A81" s="5"/>
      <c r="B81" s="5"/>
      <c r="C81" s="6"/>
      <c r="D81" s="6"/>
      <c r="E81" s="6"/>
      <c r="F81" s="6"/>
      <c r="G81" s="7"/>
      <c r="H81" s="5"/>
      <c r="I81" s="5"/>
      <c r="J81" s="5"/>
      <c r="K81" s="8"/>
    </row>
    <row r="82" ht="16.5" spans="1:11">
      <c r="A82" s="5"/>
      <c r="B82" s="5"/>
      <c r="C82" s="6"/>
      <c r="D82" s="6"/>
      <c r="E82" s="6"/>
      <c r="F82" s="6"/>
      <c r="G82" s="7"/>
      <c r="H82" s="5"/>
      <c r="I82" s="5"/>
      <c r="J82" s="5"/>
      <c r="K82" s="8"/>
    </row>
    <row r="83" ht="16.5" spans="1:11">
      <c r="A83" s="5"/>
      <c r="B83" s="5"/>
      <c r="C83" s="6"/>
      <c r="D83" s="6"/>
      <c r="E83" s="6"/>
      <c r="F83" s="6"/>
      <c r="G83" s="7"/>
      <c r="H83" s="5"/>
      <c r="I83" s="5"/>
      <c r="J83" s="5"/>
      <c r="K83" s="8"/>
    </row>
    <row r="84" ht="16.5" spans="1:11">
      <c r="A84" s="5"/>
      <c r="B84" s="5"/>
      <c r="C84" s="6"/>
      <c r="D84" s="6"/>
      <c r="E84" s="6"/>
      <c r="F84" s="6"/>
      <c r="G84" s="7"/>
      <c r="H84" s="5"/>
      <c r="I84" s="5"/>
      <c r="J84" s="5"/>
      <c r="K84" s="8"/>
    </row>
    <row r="85" ht="16.5" spans="1:11">
      <c r="A85" s="5"/>
      <c r="B85" s="5"/>
      <c r="C85" s="6"/>
      <c r="D85" s="6"/>
      <c r="E85" s="6"/>
      <c r="F85" s="6"/>
      <c r="G85" s="7"/>
      <c r="H85" s="5"/>
      <c r="I85" s="5"/>
      <c r="J85" s="5"/>
      <c r="K85" s="8"/>
    </row>
    <row r="86" ht="16.5" spans="1:11">
      <c r="A86" s="5"/>
      <c r="B86" s="5"/>
      <c r="C86" s="6"/>
      <c r="D86" s="6"/>
      <c r="E86" s="6"/>
      <c r="F86" s="6"/>
      <c r="G86" s="7"/>
      <c r="H86" s="5"/>
      <c r="I86" s="5"/>
      <c r="J86" s="5"/>
      <c r="K86" s="8"/>
    </row>
    <row r="87" ht="16.5" spans="1:11">
      <c r="A87" s="5"/>
      <c r="B87" s="5"/>
      <c r="C87" s="6"/>
      <c r="D87" s="6"/>
      <c r="E87" s="6"/>
      <c r="F87" s="6"/>
      <c r="G87" s="7"/>
      <c r="H87" s="5"/>
      <c r="I87" s="5"/>
      <c r="J87" s="5"/>
      <c r="K87" s="8"/>
    </row>
    <row r="88" ht="16.5" spans="1:11">
      <c r="A88" s="5"/>
      <c r="B88" s="5"/>
      <c r="C88" s="6"/>
      <c r="D88" s="6"/>
      <c r="E88" s="6"/>
      <c r="F88" s="6"/>
      <c r="G88" s="7"/>
      <c r="H88" s="5"/>
      <c r="I88" s="5"/>
      <c r="J88" s="5"/>
      <c r="K88" s="8"/>
    </row>
    <row r="89" ht="16.5" spans="1:11">
      <c r="A89" s="5"/>
      <c r="B89" s="5"/>
      <c r="C89" s="6"/>
      <c r="D89" s="6"/>
      <c r="E89" s="6"/>
      <c r="F89" s="6"/>
      <c r="G89" s="7"/>
      <c r="H89" s="5"/>
      <c r="I89" s="5"/>
      <c r="J89" s="5"/>
      <c r="K89" s="8"/>
    </row>
    <row r="90" ht="33" spans="1:11">
      <c r="A90" s="5" t="s">
        <v>201</v>
      </c>
      <c r="B90" s="5"/>
      <c r="C90" s="6">
        <f>K18</f>
        <v>0</v>
      </c>
      <c r="D90" s="6">
        <f>K25</f>
        <v>0</v>
      </c>
      <c r="E90" s="6"/>
      <c r="F90" s="6"/>
      <c r="G90" s="7"/>
      <c r="H90" s="5">
        <f>K64</f>
        <v>0</v>
      </c>
      <c r="I90" s="5"/>
      <c r="J90" s="5"/>
      <c r="K90" s="8">
        <f>K65</f>
        <v>0</v>
      </c>
    </row>
    <row r="91" ht="24" customHeight="1" spans="1:11">
      <c r="A91" s="26" t="s">
        <v>202</v>
      </c>
      <c r="B91" s="27" t="s">
        <v>203</v>
      </c>
    </row>
  </sheetData>
  <mergeCells count="24">
    <mergeCell ref="A1:K1"/>
    <mergeCell ref="A3:K3"/>
    <mergeCell ref="A17:K17"/>
    <mergeCell ref="C18:I18"/>
    <mergeCell ref="A19:K19"/>
    <mergeCell ref="C25:I25"/>
    <mergeCell ref="A26:K26"/>
    <mergeCell ref="C64:I64"/>
    <mergeCell ref="C65:I65"/>
    <mergeCell ref="B91:K91"/>
    <mergeCell ref="A27:A36"/>
    <mergeCell ref="A37:A43"/>
    <mergeCell ref="A44:A46"/>
    <mergeCell ref="A47:A63"/>
    <mergeCell ref="B54:B55"/>
    <mergeCell ref="D54:D55"/>
    <mergeCell ref="G54:G55"/>
    <mergeCell ref="H54:H55"/>
    <mergeCell ref="I47:I52"/>
    <mergeCell ref="I54:I55"/>
    <mergeCell ref="J47:J52"/>
    <mergeCell ref="J54:J55"/>
    <mergeCell ref="K47:K52"/>
    <mergeCell ref="K54:K55"/>
  </mergeCells>
  <pageMargins left="0.75" right="0.75" top="1" bottom="1" header="0.5" footer="0.5"/>
  <pageSetup paperSize="9" scale="7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0"/>
  <sheetViews>
    <sheetView view="pageBreakPreview" zoomScaleNormal="100" workbookViewId="0">
      <pane ySplit="2" topLeftCell="A3" activePane="bottomLeft" state="frozen"/>
      <selection/>
      <selection pane="bottomLeft" activeCell="D18" sqref="D18"/>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293</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294</v>
      </c>
      <c r="E4" s="7" t="s">
        <v>295</v>
      </c>
      <c r="F4" s="7"/>
      <c r="G4" s="7" t="s">
        <v>89</v>
      </c>
      <c r="H4" s="5">
        <v>9</v>
      </c>
      <c r="I4" s="5"/>
      <c r="J4" s="5"/>
      <c r="K4" s="8">
        <f>IF(H4="",0,H4*I4)</f>
        <v>0</v>
      </c>
    </row>
    <row r="5" ht="16.5" spans="1:11">
      <c r="A5" s="5"/>
      <c r="B5" s="5">
        <v>2</v>
      </c>
      <c r="C5" s="6" t="s">
        <v>85</v>
      </c>
      <c r="D5" s="6"/>
      <c r="E5" s="7"/>
      <c r="F5" s="7"/>
      <c r="G5" s="7" t="s">
        <v>86</v>
      </c>
      <c r="H5" s="5">
        <v>1</v>
      </c>
      <c r="I5" s="5"/>
      <c r="J5" s="5"/>
      <c r="K5" s="8">
        <f>IF(H5="",0,H5*I5)</f>
        <v>0</v>
      </c>
    </row>
    <row r="6" ht="16.5" spans="1:11">
      <c r="A6" s="5"/>
      <c r="B6" s="5">
        <v>3</v>
      </c>
      <c r="C6" s="6" t="s">
        <v>87</v>
      </c>
      <c r="D6" s="6" t="s">
        <v>296</v>
      </c>
      <c r="E6" s="7" t="s">
        <v>295</v>
      </c>
      <c r="F6" s="7"/>
      <c r="G6" s="7" t="s">
        <v>89</v>
      </c>
      <c r="H6" s="5">
        <v>6</v>
      </c>
      <c r="I6" s="5"/>
      <c r="J6" s="5"/>
      <c r="K6" s="8">
        <f t="shared" ref="K6:K15" si="0">IF(H6="",0,H6*I6)</f>
        <v>0</v>
      </c>
    </row>
    <row r="7" ht="16.5" spans="1:11">
      <c r="A7" s="5"/>
      <c r="B7" s="5">
        <v>4</v>
      </c>
      <c r="C7" s="6" t="s">
        <v>87</v>
      </c>
      <c r="D7" s="6" t="s">
        <v>297</v>
      </c>
      <c r="E7" s="7" t="s">
        <v>295</v>
      </c>
      <c r="F7" s="7"/>
      <c r="G7" s="7" t="s">
        <v>89</v>
      </c>
      <c r="H7" s="5">
        <v>18</v>
      </c>
      <c r="I7" s="5"/>
      <c r="J7" s="5"/>
      <c r="K7" s="8">
        <f t="shared" si="0"/>
        <v>0</v>
      </c>
    </row>
    <row r="8" ht="16.5" spans="1:11">
      <c r="A8" s="5"/>
      <c r="B8" s="5">
        <v>5</v>
      </c>
      <c r="C8" s="6" t="s">
        <v>298</v>
      </c>
      <c r="D8" s="6" t="s">
        <v>299</v>
      </c>
      <c r="E8" s="7" t="s">
        <v>295</v>
      </c>
      <c r="F8" s="7"/>
      <c r="G8" s="7" t="s">
        <v>91</v>
      </c>
      <c r="H8" s="5">
        <v>1</v>
      </c>
      <c r="I8" s="5"/>
      <c r="J8" s="5"/>
      <c r="K8" s="8">
        <f t="shared" si="0"/>
        <v>0</v>
      </c>
    </row>
    <row r="9" ht="16.5" spans="1:11">
      <c r="A9" s="5"/>
      <c r="B9" s="5">
        <v>6</v>
      </c>
      <c r="C9" s="6" t="s">
        <v>90</v>
      </c>
      <c r="D9" s="6" t="s">
        <v>300</v>
      </c>
      <c r="E9" s="7" t="s">
        <v>295</v>
      </c>
      <c r="F9" s="7"/>
      <c r="G9" s="7" t="s">
        <v>91</v>
      </c>
      <c r="H9" s="5">
        <v>4</v>
      </c>
      <c r="I9" s="5"/>
      <c r="J9" s="5"/>
      <c r="K9" s="8">
        <f t="shared" si="0"/>
        <v>0</v>
      </c>
    </row>
    <row r="10" ht="16.5" spans="1:11">
      <c r="A10" s="5"/>
      <c r="B10" s="5">
        <v>7</v>
      </c>
      <c r="C10" s="6" t="s">
        <v>90</v>
      </c>
      <c r="D10" s="6" t="s">
        <v>301</v>
      </c>
      <c r="E10" s="7" t="s">
        <v>295</v>
      </c>
      <c r="F10" s="7"/>
      <c r="G10" s="7" t="s">
        <v>91</v>
      </c>
      <c r="H10" s="5">
        <v>2</v>
      </c>
      <c r="I10" s="5"/>
      <c r="J10" s="5"/>
      <c r="K10" s="8">
        <f t="shared" si="0"/>
        <v>0</v>
      </c>
    </row>
    <row r="11" ht="16.5" spans="1:11">
      <c r="A11" s="5"/>
      <c r="B11" s="5">
        <v>8</v>
      </c>
      <c r="C11" s="6" t="s">
        <v>90</v>
      </c>
      <c r="D11" s="6" t="s">
        <v>302</v>
      </c>
      <c r="E11" s="7" t="s">
        <v>295</v>
      </c>
      <c r="F11" s="7"/>
      <c r="G11" s="7" t="s">
        <v>91</v>
      </c>
      <c r="H11" s="5">
        <v>6</v>
      </c>
      <c r="I11" s="5"/>
      <c r="J11" s="5"/>
      <c r="K11" s="8">
        <f t="shared" si="0"/>
        <v>0</v>
      </c>
    </row>
    <row r="12" ht="16.5" spans="1:11">
      <c r="A12" s="5"/>
      <c r="B12" s="5">
        <v>9</v>
      </c>
      <c r="C12" s="6" t="s">
        <v>92</v>
      </c>
      <c r="D12" s="6" t="s">
        <v>303</v>
      </c>
      <c r="E12" s="7" t="s">
        <v>295</v>
      </c>
      <c r="F12" s="7"/>
      <c r="G12" s="7" t="s">
        <v>91</v>
      </c>
      <c r="H12" s="5">
        <v>6</v>
      </c>
      <c r="I12" s="5"/>
      <c r="J12" s="5"/>
      <c r="K12" s="8">
        <f t="shared" si="0"/>
        <v>0</v>
      </c>
    </row>
    <row r="13" ht="16.5" spans="1:11">
      <c r="A13" s="5"/>
      <c r="B13" s="5">
        <v>10</v>
      </c>
      <c r="C13" s="6" t="s">
        <v>92</v>
      </c>
      <c r="D13" s="6" t="s">
        <v>304</v>
      </c>
      <c r="E13" s="7" t="s">
        <v>295</v>
      </c>
      <c r="F13" s="7"/>
      <c r="G13" s="7" t="s">
        <v>91</v>
      </c>
      <c r="H13" s="5">
        <v>6</v>
      </c>
      <c r="I13" s="5"/>
      <c r="J13" s="5"/>
      <c r="K13" s="8">
        <f t="shared" si="0"/>
        <v>0</v>
      </c>
    </row>
    <row r="14" ht="16.5" spans="1:11">
      <c r="A14" s="5"/>
      <c r="B14" s="5">
        <v>11</v>
      </c>
      <c r="C14" s="6" t="s">
        <v>92</v>
      </c>
      <c r="D14" s="6" t="s">
        <v>305</v>
      </c>
      <c r="E14" s="7" t="s">
        <v>295</v>
      </c>
      <c r="F14" s="7"/>
      <c r="G14" s="7" t="s">
        <v>91</v>
      </c>
      <c r="H14" s="5">
        <v>16</v>
      </c>
      <c r="I14" s="5"/>
      <c r="J14" s="5"/>
      <c r="K14" s="8">
        <f t="shared" si="0"/>
        <v>0</v>
      </c>
    </row>
    <row r="15" ht="16.5" spans="1:11">
      <c r="A15" s="5"/>
      <c r="B15" s="5">
        <v>12</v>
      </c>
      <c r="C15" s="6" t="s">
        <v>100</v>
      </c>
      <c r="D15" s="6" t="s">
        <v>303</v>
      </c>
      <c r="E15" s="7" t="s">
        <v>306</v>
      </c>
      <c r="F15" s="7"/>
      <c r="G15" s="7" t="s">
        <v>91</v>
      </c>
      <c r="H15" s="5">
        <v>1</v>
      </c>
      <c r="I15" s="5"/>
      <c r="J15" s="5"/>
      <c r="K15" s="8">
        <f t="shared" si="0"/>
        <v>0</v>
      </c>
    </row>
    <row r="16" ht="16.5" spans="1:11">
      <c r="A16" s="5"/>
      <c r="B16" s="5">
        <v>13</v>
      </c>
      <c r="C16" s="6" t="s">
        <v>307</v>
      </c>
      <c r="D16" s="6" t="s">
        <v>305</v>
      </c>
      <c r="E16" s="7" t="s">
        <v>306</v>
      </c>
      <c r="F16" s="7"/>
      <c r="G16" s="7" t="s">
        <v>91</v>
      </c>
      <c r="H16" s="5">
        <v>2</v>
      </c>
      <c r="I16" s="5"/>
      <c r="J16" s="5"/>
      <c r="K16" s="8">
        <f t="shared" ref="K16:K26" si="1">IF(H16="",0,H16*I16)</f>
        <v>0</v>
      </c>
    </row>
    <row r="17" ht="16.5" spans="1:11">
      <c r="A17" s="5"/>
      <c r="B17" s="5">
        <v>14</v>
      </c>
      <c r="C17" s="6" t="s">
        <v>308</v>
      </c>
      <c r="D17" s="6" t="s">
        <v>309</v>
      </c>
      <c r="E17" s="7" t="s">
        <v>306</v>
      </c>
      <c r="F17" s="7"/>
      <c r="G17" s="7" t="s">
        <v>91</v>
      </c>
      <c r="H17" s="5">
        <v>2</v>
      </c>
      <c r="I17" s="5"/>
      <c r="J17" s="5"/>
      <c r="K17" s="8">
        <f t="shared" si="1"/>
        <v>0</v>
      </c>
    </row>
    <row r="18" ht="16.5" spans="1:11">
      <c r="A18" s="5"/>
      <c r="B18" s="5">
        <v>15</v>
      </c>
      <c r="C18" s="6" t="s">
        <v>308</v>
      </c>
      <c r="D18" s="6" t="s">
        <v>310</v>
      </c>
      <c r="E18" s="7" t="s">
        <v>306</v>
      </c>
      <c r="F18" s="7"/>
      <c r="G18" s="7" t="s">
        <v>91</v>
      </c>
      <c r="H18" s="5">
        <v>2</v>
      </c>
      <c r="I18" s="5"/>
      <c r="J18" s="5"/>
      <c r="K18" s="8">
        <f t="shared" si="1"/>
        <v>0</v>
      </c>
    </row>
    <row r="19" ht="16.5" spans="1:11">
      <c r="A19" s="5"/>
      <c r="B19" s="5">
        <v>16</v>
      </c>
      <c r="C19" s="6" t="s">
        <v>308</v>
      </c>
      <c r="D19" s="6" t="s">
        <v>311</v>
      </c>
      <c r="E19" s="7" t="s">
        <v>306</v>
      </c>
      <c r="F19" s="7"/>
      <c r="G19" s="7" t="s">
        <v>91</v>
      </c>
      <c r="H19" s="5">
        <v>1</v>
      </c>
      <c r="I19" s="5"/>
      <c r="J19" s="5"/>
      <c r="K19" s="8">
        <f t="shared" si="1"/>
        <v>0</v>
      </c>
    </row>
    <row r="20" ht="16.5" spans="1:11">
      <c r="A20" s="5"/>
      <c r="B20" s="5">
        <v>17</v>
      </c>
      <c r="C20" s="6" t="s">
        <v>312</v>
      </c>
      <c r="D20" s="6" t="s">
        <v>313</v>
      </c>
      <c r="E20" s="7" t="s">
        <v>306</v>
      </c>
      <c r="F20" s="7"/>
      <c r="G20" s="7" t="s">
        <v>91</v>
      </c>
      <c r="H20" s="5">
        <v>2</v>
      </c>
      <c r="I20" s="5"/>
      <c r="J20" s="5"/>
      <c r="K20" s="8">
        <f t="shared" si="1"/>
        <v>0</v>
      </c>
    </row>
    <row r="21" ht="16.5" spans="1:11">
      <c r="A21" s="5"/>
      <c r="B21" s="5">
        <v>18</v>
      </c>
      <c r="C21" s="6" t="s">
        <v>312</v>
      </c>
      <c r="D21" s="6" t="s">
        <v>314</v>
      </c>
      <c r="E21" s="7" t="s">
        <v>306</v>
      </c>
      <c r="F21" s="7"/>
      <c r="G21" s="7" t="s">
        <v>91</v>
      </c>
      <c r="H21" s="5">
        <v>2</v>
      </c>
      <c r="I21" s="5"/>
      <c r="J21" s="5"/>
      <c r="K21" s="8">
        <f t="shared" si="1"/>
        <v>0</v>
      </c>
    </row>
    <row r="22" ht="16.5" spans="1:11">
      <c r="A22" s="5"/>
      <c r="B22" s="5">
        <v>19</v>
      </c>
      <c r="C22" s="6" t="s">
        <v>101</v>
      </c>
      <c r="D22" s="6" t="s">
        <v>314</v>
      </c>
      <c r="E22" s="7" t="s">
        <v>306</v>
      </c>
      <c r="F22" s="7"/>
      <c r="G22" s="7" t="s">
        <v>91</v>
      </c>
      <c r="H22" s="5">
        <v>2</v>
      </c>
      <c r="I22" s="5"/>
      <c r="J22" s="5"/>
      <c r="K22" s="8">
        <f t="shared" si="1"/>
        <v>0</v>
      </c>
    </row>
    <row r="23" ht="27" spans="1:11">
      <c r="A23" s="5"/>
      <c r="B23" s="5">
        <v>20</v>
      </c>
      <c r="C23" s="6" t="s">
        <v>111</v>
      </c>
      <c r="D23" s="6" t="s">
        <v>112</v>
      </c>
      <c r="E23" s="7"/>
      <c r="F23" s="7"/>
      <c r="G23" s="7" t="s">
        <v>315</v>
      </c>
      <c r="H23" s="5">
        <v>2</v>
      </c>
      <c r="I23" s="5"/>
      <c r="J23" s="5"/>
      <c r="K23" s="8">
        <f t="shared" si="1"/>
        <v>0</v>
      </c>
    </row>
    <row r="24" ht="16.5" spans="1:11">
      <c r="A24" s="5"/>
      <c r="B24" s="5">
        <v>21</v>
      </c>
      <c r="C24" s="6" t="s">
        <v>108</v>
      </c>
      <c r="D24" s="6" t="s">
        <v>109</v>
      </c>
      <c r="E24" s="7" t="s">
        <v>110</v>
      </c>
      <c r="F24" s="7"/>
      <c r="G24" s="7" t="s">
        <v>89</v>
      </c>
      <c r="H24" s="5">
        <v>45</v>
      </c>
      <c r="I24" s="5"/>
      <c r="J24" s="5"/>
      <c r="K24" s="8">
        <f t="shared" si="1"/>
        <v>0</v>
      </c>
    </row>
    <row r="25" ht="16.5" spans="1:11">
      <c r="A25" s="5"/>
      <c r="B25" s="5">
        <v>22</v>
      </c>
      <c r="C25" s="6" t="s">
        <v>316</v>
      </c>
      <c r="D25" s="6"/>
      <c r="E25" s="7"/>
      <c r="F25" s="7"/>
      <c r="G25" s="7" t="s">
        <v>91</v>
      </c>
      <c r="H25" s="5">
        <v>8</v>
      </c>
      <c r="I25" s="5"/>
      <c r="J25" s="5"/>
      <c r="K25" s="8">
        <f t="shared" si="1"/>
        <v>0</v>
      </c>
    </row>
    <row r="26" ht="16.5" spans="1:11">
      <c r="A26" s="5"/>
      <c r="B26" s="5">
        <v>23</v>
      </c>
      <c r="C26" s="6" t="s">
        <v>317</v>
      </c>
      <c r="D26" s="6"/>
      <c r="E26" s="7"/>
      <c r="F26" s="7"/>
      <c r="G26" s="7" t="s">
        <v>91</v>
      </c>
      <c r="H26" s="5">
        <v>3</v>
      </c>
      <c r="I26" s="5"/>
      <c r="J26" s="5"/>
      <c r="K26" s="8">
        <f t="shared" si="1"/>
        <v>0</v>
      </c>
    </row>
    <row r="27" ht="22" customHeight="1" spans="1:11">
      <c r="A27" s="10" t="s">
        <v>113</v>
      </c>
      <c r="B27" s="11"/>
      <c r="C27" s="11"/>
      <c r="D27" s="11"/>
      <c r="E27" s="11"/>
      <c r="F27" s="11"/>
      <c r="G27" s="11"/>
      <c r="H27" s="11"/>
      <c r="I27" s="11"/>
      <c r="J27" s="11"/>
      <c r="K27" s="12"/>
    </row>
    <row r="28" ht="16.5" spans="1:11">
      <c r="A28" s="13"/>
      <c r="B28" s="13"/>
      <c r="C28" s="14" t="s">
        <v>114</v>
      </c>
      <c r="D28" s="14"/>
      <c r="E28" s="13"/>
      <c r="F28" s="13"/>
      <c r="G28" s="13"/>
      <c r="H28" s="13"/>
      <c r="I28" s="13"/>
      <c r="J28" s="13"/>
      <c r="K28" s="15">
        <f>SUM(K4:K26)</f>
        <v>0</v>
      </c>
    </row>
    <row r="29" ht="15" spans="1:11">
      <c r="A29" s="4" t="s">
        <v>115</v>
      </c>
      <c r="B29" s="5"/>
      <c r="C29" s="6"/>
      <c r="D29" s="6"/>
      <c r="E29" s="7"/>
      <c r="F29" s="7"/>
      <c r="G29" s="7"/>
      <c r="H29" s="5"/>
      <c r="I29" s="5"/>
      <c r="J29" s="5"/>
      <c r="K29" s="8"/>
    </row>
    <row r="30" ht="43" customHeight="1" spans="1:11">
      <c r="A30" s="5"/>
      <c r="B30" s="5">
        <v>1</v>
      </c>
      <c r="C30" s="6" t="s">
        <v>6</v>
      </c>
      <c r="D30" s="6" t="s">
        <v>116</v>
      </c>
      <c r="E30" s="7"/>
      <c r="F30" s="7"/>
      <c r="G30" s="7" t="s">
        <v>117</v>
      </c>
      <c r="H30" s="5">
        <v>65</v>
      </c>
      <c r="I30" s="5"/>
      <c r="J30" s="5"/>
      <c r="K30" s="8">
        <f>IF(H30="",0,H30*I30)</f>
        <v>0</v>
      </c>
    </row>
    <row r="31" ht="16.5" spans="1:11">
      <c r="A31" s="13"/>
      <c r="B31" s="13"/>
      <c r="C31" s="14" t="s">
        <v>118</v>
      </c>
      <c r="D31" s="14"/>
      <c r="E31" s="13"/>
      <c r="F31" s="13"/>
      <c r="G31" s="13"/>
      <c r="H31" s="13"/>
      <c r="I31" s="13"/>
      <c r="J31" s="13"/>
      <c r="K31" s="15">
        <f>SUM(K30:K30)</f>
        <v>0</v>
      </c>
    </row>
    <row r="32" ht="15" spans="1:11">
      <c r="A32" s="4" t="s">
        <v>119</v>
      </c>
      <c r="B32" s="5"/>
      <c r="C32" s="6"/>
      <c r="D32" s="6"/>
      <c r="E32" s="7"/>
      <c r="F32" s="7"/>
      <c r="G32" s="7"/>
      <c r="H32" s="5"/>
      <c r="I32" s="5"/>
      <c r="J32" s="5"/>
      <c r="K32" s="8"/>
    </row>
    <row r="33" ht="33" spans="1:11">
      <c r="A33" s="16" t="s">
        <v>120</v>
      </c>
      <c r="B33" s="5">
        <v>1</v>
      </c>
      <c r="C33" s="6" t="s">
        <v>318</v>
      </c>
      <c r="D33" s="6" t="s">
        <v>122</v>
      </c>
      <c r="E33" s="7"/>
      <c r="F33" s="7"/>
      <c r="G33" s="7" t="s">
        <v>123</v>
      </c>
      <c r="H33" s="5">
        <v>1</v>
      </c>
      <c r="I33" s="5"/>
      <c r="J33" s="5" t="s">
        <v>124</v>
      </c>
      <c r="K33" s="8">
        <f>IF(H33="",0,H33*I33)</f>
        <v>0</v>
      </c>
    </row>
    <row r="34" ht="49.5" spans="1:11">
      <c r="A34" s="17"/>
      <c r="B34" s="5">
        <v>2</v>
      </c>
      <c r="C34" s="6" t="s">
        <v>279</v>
      </c>
      <c r="D34" s="6" t="s">
        <v>319</v>
      </c>
      <c r="E34" s="7"/>
      <c r="F34" s="7"/>
      <c r="G34" s="7" t="s">
        <v>84</v>
      </c>
      <c r="H34" s="5">
        <v>4</v>
      </c>
      <c r="I34" s="5"/>
      <c r="J34" s="5" t="s">
        <v>320</v>
      </c>
      <c r="K34" s="8">
        <f t="shared" ref="K34:K47" si="2">IF(H34="",0,H34*I34)</f>
        <v>0</v>
      </c>
    </row>
    <row r="35" ht="33" spans="1:11">
      <c r="A35" s="17"/>
      <c r="B35" s="5">
        <v>3</v>
      </c>
      <c r="C35" s="6" t="s">
        <v>218</v>
      </c>
      <c r="D35" s="6" t="s">
        <v>129</v>
      </c>
      <c r="E35" s="7"/>
      <c r="F35" s="7"/>
      <c r="G35" s="7" t="s">
        <v>130</v>
      </c>
      <c r="H35" s="5">
        <v>1</v>
      </c>
      <c r="I35" s="5"/>
      <c r="J35" s="5" t="s">
        <v>131</v>
      </c>
      <c r="K35" s="8">
        <f t="shared" si="2"/>
        <v>0</v>
      </c>
    </row>
    <row r="36" ht="33" spans="1:11">
      <c r="A36" s="17"/>
      <c r="B36" s="5">
        <v>4</v>
      </c>
      <c r="C36" s="6" t="s">
        <v>132</v>
      </c>
      <c r="D36" s="6" t="s">
        <v>129</v>
      </c>
      <c r="E36" s="7"/>
      <c r="F36" s="7"/>
      <c r="G36" s="7" t="s">
        <v>130</v>
      </c>
      <c r="H36" s="5">
        <v>2</v>
      </c>
      <c r="I36" s="5"/>
      <c r="J36" s="5" t="s">
        <v>133</v>
      </c>
      <c r="K36" s="8">
        <f t="shared" si="2"/>
        <v>0</v>
      </c>
    </row>
    <row r="37" ht="16.5" spans="1:11">
      <c r="A37" s="17"/>
      <c r="B37" s="5">
        <v>5</v>
      </c>
      <c r="C37" s="6" t="s">
        <v>134</v>
      </c>
      <c r="D37" s="6" t="s">
        <v>135</v>
      </c>
      <c r="E37" s="7"/>
      <c r="F37" s="7"/>
      <c r="G37" s="7" t="s">
        <v>86</v>
      </c>
      <c r="H37" s="5">
        <v>1</v>
      </c>
      <c r="I37" s="5"/>
      <c r="J37" s="5"/>
      <c r="K37" s="8">
        <f t="shared" si="2"/>
        <v>0</v>
      </c>
    </row>
    <row r="38" ht="33" spans="1:11">
      <c r="A38" s="17"/>
      <c r="B38" s="5">
        <v>6</v>
      </c>
      <c r="C38" s="6" t="s">
        <v>136</v>
      </c>
      <c r="D38" s="6" t="s">
        <v>137</v>
      </c>
      <c r="E38" s="7"/>
      <c r="F38" s="7"/>
      <c r="G38" s="7" t="s">
        <v>84</v>
      </c>
      <c r="H38" s="5">
        <v>6</v>
      </c>
      <c r="I38" s="5"/>
      <c r="J38" s="5" t="s">
        <v>321</v>
      </c>
      <c r="K38" s="8">
        <f t="shared" si="2"/>
        <v>0</v>
      </c>
    </row>
    <row r="39" ht="33" spans="1:11">
      <c r="A39" s="17"/>
      <c r="B39" s="5">
        <v>7</v>
      </c>
      <c r="C39" s="6" t="s">
        <v>139</v>
      </c>
      <c r="D39" s="6" t="s">
        <v>140</v>
      </c>
      <c r="E39" s="7"/>
      <c r="F39" s="7"/>
      <c r="G39" s="7" t="s">
        <v>84</v>
      </c>
      <c r="H39" s="5">
        <v>2</v>
      </c>
      <c r="I39" s="5"/>
      <c r="J39" s="5" t="s">
        <v>141</v>
      </c>
      <c r="K39" s="8">
        <f t="shared" si="2"/>
        <v>0</v>
      </c>
    </row>
    <row r="40" ht="33" spans="1:11">
      <c r="A40" s="17"/>
      <c r="B40" s="5">
        <v>8</v>
      </c>
      <c r="C40" s="6" t="s">
        <v>142</v>
      </c>
      <c r="D40" s="6" t="s">
        <v>140</v>
      </c>
      <c r="E40" s="7"/>
      <c r="F40" s="7"/>
      <c r="G40" s="7" t="s">
        <v>84</v>
      </c>
      <c r="H40" s="5">
        <v>1</v>
      </c>
      <c r="I40" s="5"/>
      <c r="J40" s="5" t="s">
        <v>143</v>
      </c>
      <c r="K40" s="8">
        <f t="shared" si="2"/>
        <v>0</v>
      </c>
    </row>
    <row r="41" ht="33" spans="1:11">
      <c r="A41" s="21"/>
      <c r="B41" s="5">
        <v>9</v>
      </c>
      <c r="C41" s="6" t="s">
        <v>144</v>
      </c>
      <c r="D41" s="6" t="s">
        <v>140</v>
      </c>
      <c r="E41" s="7"/>
      <c r="F41" s="7"/>
      <c r="G41" s="7" t="s">
        <v>84</v>
      </c>
      <c r="H41" s="5">
        <v>2</v>
      </c>
      <c r="I41" s="5"/>
      <c r="J41" s="5" t="s">
        <v>143</v>
      </c>
      <c r="K41" s="8">
        <f t="shared" si="2"/>
        <v>0</v>
      </c>
    </row>
    <row r="42" ht="132" spans="1:11">
      <c r="A42" s="16" t="s">
        <v>145</v>
      </c>
      <c r="B42" s="5">
        <v>1</v>
      </c>
      <c r="C42" s="6" t="s">
        <v>322</v>
      </c>
      <c r="D42" s="18" t="s">
        <v>323</v>
      </c>
      <c r="E42" s="7"/>
      <c r="F42" s="7"/>
      <c r="G42" s="7" t="s">
        <v>123</v>
      </c>
      <c r="H42" s="5">
        <v>1</v>
      </c>
      <c r="I42" s="5"/>
      <c r="J42" s="5" t="s">
        <v>287</v>
      </c>
      <c r="K42" s="8">
        <f t="shared" si="2"/>
        <v>0</v>
      </c>
    </row>
    <row r="43" ht="16.5" spans="1:11">
      <c r="A43" s="17"/>
      <c r="B43" s="5">
        <v>2</v>
      </c>
      <c r="C43" s="6" t="s">
        <v>149</v>
      </c>
      <c r="D43" s="6" t="s">
        <v>150</v>
      </c>
      <c r="E43" s="7"/>
      <c r="F43" s="7"/>
      <c r="G43" s="7" t="s">
        <v>86</v>
      </c>
      <c r="H43" s="5">
        <v>1</v>
      </c>
      <c r="I43" s="5"/>
      <c r="J43" s="5"/>
      <c r="K43" s="8">
        <f t="shared" si="2"/>
        <v>0</v>
      </c>
    </row>
    <row r="44" ht="49.5" spans="1:11">
      <c r="A44" s="17"/>
      <c r="B44" s="5">
        <v>3</v>
      </c>
      <c r="C44" s="6" t="s">
        <v>151</v>
      </c>
      <c r="D44" s="6" t="s">
        <v>324</v>
      </c>
      <c r="E44" s="7"/>
      <c r="F44" s="7"/>
      <c r="G44" s="7" t="s">
        <v>153</v>
      </c>
      <c r="H44" s="5">
        <v>15</v>
      </c>
      <c r="I44" s="5"/>
      <c r="J44" s="5" t="s">
        <v>154</v>
      </c>
      <c r="K44" s="8">
        <f t="shared" si="2"/>
        <v>0</v>
      </c>
    </row>
    <row r="45" ht="16.5" spans="1:11">
      <c r="A45" s="17"/>
      <c r="B45" s="5">
        <v>4</v>
      </c>
      <c r="C45" s="6" t="s">
        <v>159</v>
      </c>
      <c r="D45" s="6" t="s">
        <v>160</v>
      </c>
      <c r="E45" s="7"/>
      <c r="F45" s="7"/>
      <c r="G45" s="7" t="s">
        <v>153</v>
      </c>
      <c r="H45" s="5">
        <v>20</v>
      </c>
      <c r="I45" s="5"/>
      <c r="J45" s="5"/>
      <c r="K45" s="8">
        <f t="shared" si="2"/>
        <v>0</v>
      </c>
    </row>
    <row r="46" ht="16.5" spans="1:11">
      <c r="A46" s="21"/>
      <c r="B46" s="5">
        <v>5</v>
      </c>
      <c r="C46" s="6" t="s">
        <v>161</v>
      </c>
      <c r="D46" s="6"/>
      <c r="E46" s="7"/>
      <c r="F46" s="7"/>
      <c r="G46" s="7" t="s">
        <v>162</v>
      </c>
      <c r="H46" s="5">
        <v>3</v>
      </c>
      <c r="I46" s="5"/>
      <c r="J46" s="5"/>
      <c r="K46" s="8">
        <f t="shared" si="2"/>
        <v>0</v>
      </c>
    </row>
    <row r="47" ht="27" spans="1:11">
      <c r="A47" s="5" t="s">
        <v>224</v>
      </c>
      <c r="B47" s="5">
        <v>1</v>
      </c>
      <c r="C47" s="6" t="s">
        <v>166</v>
      </c>
      <c r="D47" s="6"/>
      <c r="E47" s="7"/>
      <c r="F47" s="7"/>
      <c r="G47" s="7" t="s">
        <v>86</v>
      </c>
      <c r="H47" s="5">
        <v>1</v>
      </c>
      <c r="I47" s="5"/>
      <c r="J47" s="5"/>
      <c r="K47" s="8">
        <f t="shared" si="2"/>
        <v>0</v>
      </c>
    </row>
    <row r="48" ht="16.5" spans="1:11">
      <c r="A48" s="16" t="s">
        <v>167</v>
      </c>
      <c r="B48" s="16">
        <v>1</v>
      </c>
      <c r="C48" s="6" t="s">
        <v>322</v>
      </c>
      <c r="D48" s="58"/>
      <c r="E48" s="7"/>
      <c r="F48" s="19"/>
      <c r="G48" s="19" t="s">
        <v>123</v>
      </c>
      <c r="H48" s="16">
        <v>1</v>
      </c>
      <c r="I48" s="54" t="s">
        <v>325</v>
      </c>
      <c r="J48" s="55"/>
      <c r="K48" s="56"/>
    </row>
    <row r="49" ht="89" customHeight="1" spans="1:11">
      <c r="A49" s="17"/>
      <c r="B49" s="16">
        <v>2</v>
      </c>
      <c r="C49" s="6" t="s">
        <v>183</v>
      </c>
      <c r="D49" s="19" t="s">
        <v>326</v>
      </c>
      <c r="E49" s="7"/>
      <c r="F49" s="19"/>
      <c r="G49" s="19" t="s">
        <v>84</v>
      </c>
      <c r="H49" s="16">
        <v>1</v>
      </c>
      <c r="I49" s="17"/>
      <c r="J49" s="17" t="s">
        <v>327</v>
      </c>
      <c r="K49" s="32">
        <f t="shared" ref="K49:K61" si="3">IF(H49="",0,H49*I49)</f>
        <v>0</v>
      </c>
    </row>
    <row r="50" ht="89" customHeight="1" spans="1:11">
      <c r="A50" s="17"/>
      <c r="B50" s="21"/>
      <c r="C50" s="6" t="s">
        <v>186</v>
      </c>
      <c r="D50" s="22"/>
      <c r="E50" s="7"/>
      <c r="F50" s="22"/>
      <c r="G50" s="22"/>
      <c r="H50" s="21"/>
      <c r="I50" s="21"/>
      <c r="J50" s="21"/>
      <c r="K50" s="23"/>
    </row>
    <row r="51" ht="89" customHeight="1" spans="1:11">
      <c r="A51" s="17"/>
      <c r="B51" s="16">
        <v>3</v>
      </c>
      <c r="C51" s="6" t="s">
        <v>328</v>
      </c>
      <c r="D51" s="19" t="s">
        <v>329</v>
      </c>
      <c r="E51" s="7"/>
      <c r="F51" s="19"/>
      <c r="G51" s="19" t="s">
        <v>84</v>
      </c>
      <c r="H51" s="16">
        <v>1</v>
      </c>
      <c r="I51" s="16"/>
      <c r="J51" s="16" t="s">
        <v>330</v>
      </c>
      <c r="K51" s="20">
        <f t="shared" si="3"/>
        <v>0</v>
      </c>
    </row>
    <row r="52" ht="89" customHeight="1" spans="1:11">
      <c r="A52" s="17"/>
      <c r="B52" s="21"/>
      <c r="C52" s="6" t="s">
        <v>331</v>
      </c>
      <c r="D52" s="22"/>
      <c r="E52" s="7"/>
      <c r="F52" s="22"/>
      <c r="G52" s="22"/>
      <c r="H52" s="21"/>
      <c r="I52" s="21"/>
      <c r="J52" s="21"/>
      <c r="K52" s="23"/>
    </row>
    <row r="53" ht="89" customHeight="1" spans="1:11">
      <c r="A53" s="17"/>
      <c r="B53" s="16">
        <v>4</v>
      </c>
      <c r="C53" s="6" t="s">
        <v>332</v>
      </c>
      <c r="D53" s="19" t="s">
        <v>329</v>
      </c>
      <c r="E53" s="7"/>
      <c r="F53" s="19"/>
      <c r="G53" s="19" t="s">
        <v>84</v>
      </c>
      <c r="H53" s="16">
        <v>1</v>
      </c>
      <c r="I53" s="16"/>
      <c r="J53" s="16" t="s">
        <v>333</v>
      </c>
      <c r="K53" s="20">
        <f t="shared" si="3"/>
        <v>0</v>
      </c>
    </row>
    <row r="54" ht="89" customHeight="1" spans="1:11">
      <c r="A54" s="17"/>
      <c r="B54" s="21"/>
      <c r="C54" s="6" t="s">
        <v>334</v>
      </c>
      <c r="D54" s="22"/>
      <c r="E54" s="7"/>
      <c r="F54" s="22"/>
      <c r="G54" s="22"/>
      <c r="H54" s="21"/>
      <c r="I54" s="21"/>
      <c r="J54" s="21"/>
      <c r="K54" s="23"/>
    </row>
    <row r="55" ht="27" spans="1:11">
      <c r="A55" s="17"/>
      <c r="B55" s="5">
        <v>5</v>
      </c>
      <c r="C55" s="6" t="s">
        <v>335</v>
      </c>
      <c r="D55" s="6" t="s">
        <v>336</v>
      </c>
      <c r="E55" s="7"/>
      <c r="F55" s="7"/>
      <c r="G55" s="7" t="s">
        <v>84</v>
      </c>
      <c r="H55" s="5">
        <v>1</v>
      </c>
      <c r="I55" s="5"/>
      <c r="J55" s="5" t="s">
        <v>337</v>
      </c>
      <c r="K55" s="8">
        <f t="shared" si="3"/>
        <v>0</v>
      </c>
    </row>
    <row r="56" ht="33" spans="1:11">
      <c r="A56" s="17"/>
      <c r="B56" s="5">
        <v>6</v>
      </c>
      <c r="C56" s="6" t="s">
        <v>190</v>
      </c>
      <c r="D56" s="6" t="s">
        <v>191</v>
      </c>
      <c r="E56" s="7"/>
      <c r="F56" s="7"/>
      <c r="G56" s="7" t="s">
        <v>84</v>
      </c>
      <c r="H56" s="5">
        <v>1</v>
      </c>
      <c r="I56" s="5"/>
      <c r="J56" s="5" t="s">
        <v>338</v>
      </c>
      <c r="K56" s="8">
        <f t="shared" si="3"/>
        <v>0</v>
      </c>
    </row>
    <row r="57" ht="33" spans="1:11">
      <c r="A57" s="17"/>
      <c r="B57" s="5">
        <v>7</v>
      </c>
      <c r="C57" s="6" t="s">
        <v>193</v>
      </c>
      <c r="D57" s="6" t="s">
        <v>191</v>
      </c>
      <c r="E57" s="7"/>
      <c r="F57" s="7"/>
      <c r="G57" s="7" t="s">
        <v>84</v>
      </c>
      <c r="H57" s="5">
        <v>1</v>
      </c>
      <c r="I57" s="5"/>
      <c r="J57" s="5" t="s">
        <v>339</v>
      </c>
      <c r="K57" s="8">
        <f t="shared" si="3"/>
        <v>0</v>
      </c>
    </row>
    <row r="58" ht="16.5" spans="1:11">
      <c r="A58" s="17"/>
      <c r="B58" s="5">
        <v>8</v>
      </c>
      <c r="C58" s="6" t="s">
        <v>197</v>
      </c>
      <c r="D58" s="6"/>
      <c r="E58" s="7"/>
      <c r="F58" s="7"/>
      <c r="G58" s="7" t="s">
        <v>86</v>
      </c>
      <c r="H58" s="5">
        <v>1</v>
      </c>
      <c r="I58" s="5"/>
      <c r="J58" s="5"/>
      <c r="K58" s="8">
        <f>H58*I58</f>
        <v>0</v>
      </c>
    </row>
    <row r="59" ht="33" spans="1:11">
      <c r="A59" s="17"/>
      <c r="B59" s="5">
        <v>9</v>
      </c>
      <c r="C59" s="6" t="s">
        <v>194</v>
      </c>
      <c r="D59" s="6" t="s">
        <v>195</v>
      </c>
      <c r="E59" s="7"/>
      <c r="F59" s="7"/>
      <c r="G59" s="7" t="s">
        <v>84</v>
      </c>
      <c r="H59" s="5">
        <v>1</v>
      </c>
      <c r="I59" s="5"/>
      <c r="J59" s="5" t="s">
        <v>196</v>
      </c>
      <c r="K59" s="8">
        <f>IF(H59="",0,H59*I59)</f>
        <v>0</v>
      </c>
    </row>
    <row r="60" ht="16.5" spans="1:11">
      <c r="A60" s="17"/>
      <c r="B60" s="5">
        <v>10</v>
      </c>
      <c r="C60" s="6" t="s">
        <v>149</v>
      </c>
      <c r="D60" s="6" t="s">
        <v>150</v>
      </c>
      <c r="E60" s="7"/>
      <c r="F60" s="7"/>
      <c r="G60" s="7" t="s">
        <v>86</v>
      </c>
      <c r="H60" s="5">
        <v>1</v>
      </c>
      <c r="I60" s="5"/>
      <c r="J60" s="5"/>
      <c r="K60" s="8">
        <f>IF(H60="",0,H60*I60)</f>
        <v>0</v>
      </c>
    </row>
    <row r="61" ht="16.5" spans="1:11">
      <c r="A61" s="17"/>
      <c r="B61" s="5">
        <v>11</v>
      </c>
      <c r="C61" s="6" t="s">
        <v>198</v>
      </c>
      <c r="D61" s="6"/>
      <c r="E61" s="7"/>
      <c r="F61" s="7"/>
      <c r="G61" s="7" t="s">
        <v>86</v>
      </c>
      <c r="H61" s="5">
        <v>1</v>
      </c>
      <c r="I61" s="5"/>
      <c r="J61" s="5"/>
      <c r="K61" s="8">
        <f>IF(H61="",0,H61*I61)</f>
        <v>0</v>
      </c>
    </row>
    <row r="62" ht="16.5" spans="1:11">
      <c r="A62" s="21"/>
      <c r="B62" s="5">
        <v>12</v>
      </c>
      <c r="C62" s="6" t="s">
        <v>161</v>
      </c>
      <c r="D62" s="6"/>
      <c r="E62" s="7"/>
      <c r="F62" s="7"/>
      <c r="G62" s="7" t="s">
        <v>162</v>
      </c>
      <c r="H62" s="5">
        <v>3</v>
      </c>
      <c r="I62" s="5"/>
      <c r="J62" s="5"/>
      <c r="K62" s="8">
        <f>IF(H62="",0,H62*I62)</f>
        <v>0</v>
      </c>
    </row>
    <row r="63" ht="16.5" spans="1:11">
      <c r="A63" s="13"/>
      <c r="B63" s="13"/>
      <c r="C63" s="14" t="s">
        <v>199</v>
      </c>
      <c r="D63" s="14"/>
      <c r="E63" s="13"/>
      <c r="F63" s="13"/>
      <c r="G63" s="13"/>
      <c r="H63" s="13"/>
      <c r="I63" s="13"/>
      <c r="J63" s="13"/>
      <c r="K63" s="15">
        <f>SUM(K33:K62)</f>
        <v>0</v>
      </c>
    </row>
    <row r="64" ht="18" spans="1:11">
      <c r="A64" s="5"/>
      <c r="B64" s="5"/>
      <c r="C64" s="24" t="s">
        <v>200</v>
      </c>
      <c r="D64" s="6"/>
      <c r="E64" s="7"/>
      <c r="F64" s="7"/>
      <c r="G64" s="7"/>
      <c r="H64" s="5"/>
      <c r="I64" s="5"/>
      <c r="J64" s="25"/>
      <c r="K64" s="25">
        <f>K28+K31+K63</f>
        <v>0</v>
      </c>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33" spans="1:11">
      <c r="A89" s="5" t="s">
        <v>201</v>
      </c>
      <c r="B89" s="5"/>
      <c r="C89" s="6">
        <f>K28</f>
        <v>0</v>
      </c>
      <c r="D89" s="6">
        <f>K31</f>
        <v>0</v>
      </c>
      <c r="E89" s="7"/>
      <c r="F89" s="7"/>
      <c r="G89" s="7"/>
      <c r="H89" s="5">
        <f>K63</f>
        <v>0</v>
      </c>
      <c r="I89" s="5"/>
      <c r="J89" s="5"/>
      <c r="K89" s="8">
        <f>K64</f>
        <v>0</v>
      </c>
    </row>
    <row r="90" ht="24" customHeight="1" spans="1:11">
      <c r="A90" s="26" t="s">
        <v>202</v>
      </c>
      <c r="B90" s="27" t="s">
        <v>203</v>
      </c>
    </row>
  </sheetData>
  <mergeCells count="35">
    <mergeCell ref="A1:K1"/>
    <mergeCell ref="A3:K3"/>
    <mergeCell ref="A27:K27"/>
    <mergeCell ref="C28:I28"/>
    <mergeCell ref="A29:K29"/>
    <mergeCell ref="C31:I31"/>
    <mergeCell ref="A32:K32"/>
    <mergeCell ref="I48:K48"/>
    <mergeCell ref="C63:I63"/>
    <mergeCell ref="C64:I64"/>
    <mergeCell ref="B90:K90"/>
    <mergeCell ref="A33:A41"/>
    <mergeCell ref="A42:A46"/>
    <mergeCell ref="A48:A62"/>
    <mergeCell ref="B49:B50"/>
    <mergeCell ref="B51:B52"/>
    <mergeCell ref="B53:B54"/>
    <mergeCell ref="D49:D50"/>
    <mergeCell ref="D51:D52"/>
    <mergeCell ref="D53:D54"/>
    <mergeCell ref="G49:G50"/>
    <mergeCell ref="G51:G52"/>
    <mergeCell ref="G53:G54"/>
    <mergeCell ref="H49:H50"/>
    <mergeCell ref="H51:H52"/>
    <mergeCell ref="H53:H54"/>
    <mergeCell ref="I49:I50"/>
    <mergeCell ref="I51:I52"/>
    <mergeCell ref="I53:I54"/>
    <mergeCell ref="J49:J50"/>
    <mergeCell ref="J51:J52"/>
    <mergeCell ref="J53:J54"/>
    <mergeCell ref="K49:K50"/>
    <mergeCell ref="K51:K52"/>
    <mergeCell ref="K53:K54"/>
  </mergeCells>
  <pageMargins left="0.75" right="0.75" top="1" bottom="1" header="0.5" footer="0.5"/>
  <pageSetup paperSize="9" scale="70"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6"/>
  <sheetViews>
    <sheetView view="pageBreakPreview" zoomScaleNormal="100" workbookViewId="0">
      <pane ySplit="2" topLeftCell="A3" activePane="bottomLeft" state="frozen"/>
      <selection/>
      <selection pane="bottomLeft" activeCell="D16" sqref="D16"/>
    </sheetView>
  </sheetViews>
  <sheetFormatPr defaultColWidth="9" defaultRowHeight="13.5"/>
  <cols>
    <col min="1" max="1" width="12" customWidth="1"/>
    <col min="2" max="2" width="6" customWidth="1"/>
    <col min="3" max="3" width="20" customWidth="1"/>
    <col min="4" max="4" width="34" customWidth="1"/>
    <col min="5" max="5" width="10.625" customWidth="1"/>
    <col min="6" max="6" width="44.875" customWidth="1"/>
    <col min="7" max="7" width="10.625" style="1" customWidth="1"/>
    <col min="8" max="8" width="8" customWidth="1"/>
    <col min="9" max="9" width="16" customWidth="1"/>
    <col min="10" max="11" width="14" customWidth="1"/>
  </cols>
  <sheetData>
    <row r="1" ht="30" customHeight="1" spans="1:11">
      <c r="A1" s="2" t="s">
        <v>340</v>
      </c>
    </row>
    <row r="2" ht="15" spans="1:11">
      <c r="A2" s="3" t="s">
        <v>70</v>
      </c>
      <c r="B2" s="3" t="s">
        <v>3</v>
      </c>
      <c r="C2" s="3" t="s">
        <v>71</v>
      </c>
      <c r="D2" s="3" t="s">
        <v>72</v>
      </c>
      <c r="E2" s="3"/>
      <c r="F2" s="3" t="s">
        <v>74</v>
      </c>
      <c r="G2" s="3" t="s">
        <v>75</v>
      </c>
      <c r="H2" s="3" t="s">
        <v>76</v>
      </c>
      <c r="I2" s="3" t="s">
        <v>77</v>
      </c>
      <c r="J2" s="3" t="s">
        <v>78</v>
      </c>
      <c r="K2" s="3" t="s">
        <v>79</v>
      </c>
    </row>
    <row r="3" ht="15" spans="1:11">
      <c r="A3" s="4" t="s">
        <v>80</v>
      </c>
      <c r="B3" s="5"/>
      <c r="C3" s="6"/>
      <c r="D3" s="6"/>
      <c r="E3" s="6"/>
      <c r="F3" s="6"/>
      <c r="G3" s="7"/>
      <c r="H3" s="5"/>
      <c r="I3" s="5"/>
      <c r="J3" s="5"/>
      <c r="K3" s="8"/>
    </row>
    <row r="4" ht="27" spans="1:11">
      <c r="A4" s="5"/>
      <c r="B4" s="5">
        <v>1</v>
      </c>
      <c r="C4" s="9" t="s">
        <v>81</v>
      </c>
      <c r="D4" s="6" t="s">
        <v>341</v>
      </c>
      <c r="E4" s="6"/>
      <c r="F4" s="6"/>
      <c r="G4" s="7" t="s">
        <v>84</v>
      </c>
      <c r="H4" s="5">
        <v>1</v>
      </c>
      <c r="I4" s="5"/>
      <c r="J4" s="5"/>
      <c r="K4" s="8">
        <f>IF(H4="",0,H4*I4)</f>
        <v>0</v>
      </c>
    </row>
    <row r="5" ht="16.5" spans="1:11">
      <c r="A5" s="5"/>
      <c r="B5" s="5">
        <v>2</v>
      </c>
      <c r="C5" s="6" t="s">
        <v>85</v>
      </c>
      <c r="D5" s="6"/>
      <c r="E5" s="7"/>
      <c r="F5" s="7"/>
      <c r="G5" s="7" t="s">
        <v>86</v>
      </c>
      <c r="H5" s="5">
        <v>1</v>
      </c>
      <c r="I5" s="5"/>
      <c r="J5" s="5"/>
      <c r="K5" s="8">
        <f>IF(H5="",0,H5*I5)</f>
        <v>0</v>
      </c>
    </row>
    <row r="6" ht="16.5" spans="1:11">
      <c r="A6" s="5"/>
      <c r="B6" s="5">
        <v>3</v>
      </c>
      <c r="C6" s="6" t="s">
        <v>87</v>
      </c>
      <c r="D6" s="6" t="s">
        <v>342</v>
      </c>
      <c r="E6" s="6"/>
      <c r="F6" s="6"/>
      <c r="G6" s="7" t="s">
        <v>89</v>
      </c>
      <c r="H6" s="5">
        <v>10</v>
      </c>
      <c r="I6" s="5"/>
      <c r="J6" s="5"/>
      <c r="K6" s="8">
        <f>IF(H6="",0,H6*I6)</f>
        <v>0</v>
      </c>
    </row>
    <row r="7" ht="16.5" spans="1:11">
      <c r="A7" s="5"/>
      <c r="B7" s="5">
        <v>4</v>
      </c>
      <c r="C7" s="6" t="s">
        <v>87</v>
      </c>
      <c r="D7" s="6" t="s">
        <v>343</v>
      </c>
      <c r="E7" s="6"/>
      <c r="F7" s="6"/>
      <c r="G7" s="7" t="s">
        <v>89</v>
      </c>
      <c r="H7" s="5">
        <v>15</v>
      </c>
      <c r="I7" s="5"/>
      <c r="J7" s="5"/>
      <c r="K7" s="8">
        <f t="shared" ref="K7:K25" si="0">IF(H7="",0,H7*I7)</f>
        <v>0</v>
      </c>
    </row>
    <row r="8" ht="16.5" spans="1:11">
      <c r="A8" s="5"/>
      <c r="B8" s="5">
        <v>5</v>
      </c>
      <c r="C8" s="6" t="s">
        <v>90</v>
      </c>
      <c r="D8" s="6" t="s">
        <v>342</v>
      </c>
      <c r="E8" s="6"/>
      <c r="F8" s="6"/>
      <c r="G8" s="7" t="s">
        <v>91</v>
      </c>
      <c r="H8" s="5">
        <v>5</v>
      </c>
      <c r="I8" s="5"/>
      <c r="J8" s="5"/>
      <c r="K8" s="8">
        <f t="shared" si="0"/>
        <v>0</v>
      </c>
    </row>
    <row r="9" ht="16.5" spans="1:11">
      <c r="A9" s="5"/>
      <c r="B9" s="5">
        <v>6</v>
      </c>
      <c r="C9" s="6" t="s">
        <v>90</v>
      </c>
      <c r="D9" s="6" t="s">
        <v>343</v>
      </c>
      <c r="E9" s="6"/>
      <c r="F9" s="6"/>
      <c r="G9" s="7" t="s">
        <v>91</v>
      </c>
      <c r="H9" s="5">
        <v>4</v>
      </c>
      <c r="I9" s="5"/>
      <c r="J9" s="5"/>
      <c r="K9" s="8">
        <f t="shared" si="0"/>
        <v>0</v>
      </c>
    </row>
    <row r="10" ht="16.5" spans="1:11">
      <c r="A10" s="5"/>
      <c r="B10" s="5">
        <v>7</v>
      </c>
      <c r="C10" s="6" t="s">
        <v>92</v>
      </c>
      <c r="D10" s="6" t="s">
        <v>93</v>
      </c>
      <c r="E10" s="6"/>
      <c r="F10" s="6"/>
      <c r="G10" s="7" t="s">
        <v>91</v>
      </c>
      <c r="H10" s="5">
        <v>4</v>
      </c>
      <c r="I10" s="5"/>
      <c r="J10" s="5"/>
      <c r="K10" s="8">
        <f t="shared" si="0"/>
        <v>0</v>
      </c>
    </row>
    <row r="11" ht="16.5" spans="1:11">
      <c r="A11" s="5"/>
      <c r="B11" s="5">
        <v>8</v>
      </c>
      <c r="C11" s="6" t="s">
        <v>92</v>
      </c>
      <c r="D11" s="6" t="s">
        <v>207</v>
      </c>
      <c r="E11" s="6"/>
      <c r="F11" s="6"/>
      <c r="G11" s="7" t="s">
        <v>91</v>
      </c>
      <c r="H11" s="5">
        <v>6</v>
      </c>
      <c r="I11" s="5"/>
      <c r="J11" s="5"/>
      <c r="K11" s="8">
        <f t="shared" si="0"/>
        <v>0</v>
      </c>
    </row>
    <row r="12" ht="16.5" spans="1:11">
      <c r="A12" s="5"/>
      <c r="B12" s="5">
        <v>9</v>
      </c>
      <c r="C12" s="6" t="s">
        <v>308</v>
      </c>
      <c r="D12" s="6" t="s">
        <v>344</v>
      </c>
      <c r="E12" s="6"/>
      <c r="F12" s="6"/>
      <c r="G12" s="7" t="s">
        <v>91</v>
      </c>
      <c r="H12" s="5">
        <v>1</v>
      </c>
      <c r="I12" s="5"/>
      <c r="J12" s="5"/>
      <c r="K12" s="8">
        <f t="shared" si="0"/>
        <v>0</v>
      </c>
    </row>
    <row r="13" ht="16.5" spans="1:11">
      <c r="A13" s="5"/>
      <c r="B13" s="5">
        <v>10</v>
      </c>
      <c r="C13" s="6" t="s">
        <v>308</v>
      </c>
      <c r="D13" s="6" t="s">
        <v>345</v>
      </c>
      <c r="E13" s="6"/>
      <c r="F13" s="6"/>
      <c r="G13" s="7" t="s">
        <v>91</v>
      </c>
      <c r="H13" s="5">
        <v>1</v>
      </c>
      <c r="I13" s="5"/>
      <c r="J13" s="5"/>
      <c r="K13" s="8">
        <f t="shared" si="0"/>
        <v>0</v>
      </c>
    </row>
    <row r="14" ht="16.5" spans="1:11">
      <c r="A14" s="5"/>
      <c r="B14" s="5">
        <v>11</v>
      </c>
      <c r="C14" s="6" t="s">
        <v>312</v>
      </c>
      <c r="D14" s="6" t="s">
        <v>93</v>
      </c>
      <c r="E14" s="6"/>
      <c r="F14" s="6"/>
      <c r="G14" s="7" t="s">
        <v>91</v>
      </c>
      <c r="H14" s="5">
        <v>1</v>
      </c>
      <c r="I14" s="5"/>
      <c r="J14" s="5"/>
      <c r="K14" s="8">
        <f t="shared" si="0"/>
        <v>0</v>
      </c>
    </row>
    <row r="15" ht="16.5" spans="1:11">
      <c r="A15" s="5"/>
      <c r="B15" s="5">
        <v>12</v>
      </c>
      <c r="C15" s="6" t="s">
        <v>100</v>
      </c>
      <c r="D15" s="6" t="s">
        <v>93</v>
      </c>
      <c r="E15" s="6"/>
      <c r="F15" s="6"/>
      <c r="G15" s="7" t="s">
        <v>91</v>
      </c>
      <c r="H15" s="5">
        <v>1</v>
      </c>
      <c r="I15" s="5"/>
      <c r="J15" s="5"/>
      <c r="K15" s="8">
        <f t="shared" si="0"/>
        <v>0</v>
      </c>
    </row>
    <row r="16" ht="16.5" spans="1:11">
      <c r="A16" s="5"/>
      <c r="B16" s="5">
        <v>13</v>
      </c>
      <c r="C16" s="6" t="s">
        <v>101</v>
      </c>
      <c r="D16" s="6" t="s">
        <v>93</v>
      </c>
      <c r="E16" s="6"/>
      <c r="F16" s="6"/>
      <c r="G16" s="7" t="s">
        <v>91</v>
      </c>
      <c r="H16" s="5">
        <v>1</v>
      </c>
      <c r="I16" s="5"/>
      <c r="J16" s="5"/>
      <c r="K16" s="8">
        <f t="shared" si="0"/>
        <v>0</v>
      </c>
    </row>
    <row r="17" ht="16.5" spans="1:12">
      <c r="A17" s="5"/>
      <c r="B17" s="5">
        <v>14</v>
      </c>
      <c r="C17" s="6" t="s">
        <v>102</v>
      </c>
      <c r="D17" s="6" t="s">
        <v>103</v>
      </c>
      <c r="E17" s="6"/>
      <c r="F17" s="6"/>
      <c r="G17" s="7" t="s">
        <v>91</v>
      </c>
      <c r="H17" s="5">
        <v>1</v>
      </c>
      <c r="I17" s="5"/>
      <c r="J17" s="5"/>
      <c r="K17" s="8">
        <f t="shared" si="0"/>
        <v>0</v>
      </c>
    </row>
    <row r="18" ht="16.5" spans="1:12">
      <c r="A18" s="5"/>
      <c r="B18" s="5">
        <v>15</v>
      </c>
      <c r="C18" s="6" t="s">
        <v>104</v>
      </c>
      <c r="D18" s="6" t="s">
        <v>105</v>
      </c>
      <c r="E18" s="6"/>
      <c r="F18" s="6"/>
      <c r="G18" s="7" t="s">
        <v>212</v>
      </c>
      <c r="H18" s="5">
        <v>0.78</v>
      </c>
      <c r="I18" s="5"/>
      <c r="J18" s="5"/>
      <c r="K18" s="8">
        <f t="shared" si="0"/>
        <v>0</v>
      </c>
    </row>
    <row r="19" ht="16.5" spans="1:12">
      <c r="A19" s="5"/>
      <c r="B19" s="5">
        <v>16</v>
      </c>
      <c r="C19" s="6" t="s">
        <v>111</v>
      </c>
      <c r="D19" s="6" t="s">
        <v>214</v>
      </c>
      <c r="E19" s="6"/>
      <c r="F19" s="6"/>
      <c r="G19" s="7" t="s">
        <v>315</v>
      </c>
      <c r="H19" s="5">
        <v>2</v>
      </c>
      <c r="I19" s="5"/>
      <c r="J19" s="5"/>
      <c r="K19" s="8">
        <f t="shared" si="0"/>
        <v>0</v>
      </c>
    </row>
    <row r="20" ht="16.5" spans="1:12">
      <c r="A20" s="5"/>
      <c r="B20" s="5">
        <v>17</v>
      </c>
      <c r="C20" s="6" t="s">
        <v>346</v>
      </c>
      <c r="D20" s="6" t="s">
        <v>347</v>
      </c>
      <c r="E20" s="6"/>
      <c r="F20" s="6"/>
      <c r="G20" s="7" t="s">
        <v>91</v>
      </c>
      <c r="H20" s="5">
        <v>1</v>
      </c>
      <c r="I20" s="5"/>
      <c r="J20" s="5"/>
      <c r="K20" s="8">
        <f t="shared" si="0"/>
        <v>0</v>
      </c>
    </row>
    <row r="21" ht="16.5" spans="1:12">
      <c r="A21" s="5"/>
      <c r="B21" s="5">
        <v>18</v>
      </c>
      <c r="C21" s="6" t="s">
        <v>307</v>
      </c>
      <c r="D21" s="6" t="s">
        <v>93</v>
      </c>
      <c r="E21" s="6"/>
      <c r="F21" s="6"/>
      <c r="G21" s="7" t="s">
        <v>91</v>
      </c>
      <c r="H21" s="5">
        <v>1</v>
      </c>
      <c r="I21" s="5"/>
      <c r="J21" s="5"/>
      <c r="K21" s="8">
        <f t="shared" si="0"/>
        <v>0</v>
      </c>
    </row>
    <row r="22" ht="16.5" spans="1:12">
      <c r="A22" s="5"/>
      <c r="B22" s="5">
        <v>19</v>
      </c>
      <c r="C22" s="6" t="s">
        <v>108</v>
      </c>
      <c r="D22" s="6" t="s">
        <v>109</v>
      </c>
      <c r="E22" s="6"/>
      <c r="F22" s="6"/>
      <c r="G22" s="7" t="s">
        <v>89</v>
      </c>
      <c r="H22" s="5">
        <v>20</v>
      </c>
      <c r="I22" s="5"/>
      <c r="J22" s="5"/>
      <c r="K22" s="8">
        <f t="shared" si="0"/>
        <v>0</v>
      </c>
    </row>
    <row r="23" ht="16.5" spans="1:12">
      <c r="A23" s="5"/>
      <c r="B23" s="5">
        <v>20</v>
      </c>
      <c r="C23" s="6" t="s">
        <v>348</v>
      </c>
      <c r="D23" s="6" t="s">
        <v>349</v>
      </c>
      <c r="E23" s="6"/>
      <c r="F23" s="6"/>
      <c r="G23" s="7" t="s">
        <v>91</v>
      </c>
      <c r="H23" s="5">
        <v>1</v>
      </c>
      <c r="I23" s="5"/>
      <c r="J23" s="5"/>
      <c r="K23" s="8">
        <f t="shared" si="0"/>
        <v>0</v>
      </c>
    </row>
    <row r="24" ht="16.5" spans="1:12">
      <c r="A24" s="5"/>
      <c r="B24" s="5">
        <v>21</v>
      </c>
      <c r="C24" s="6" t="s">
        <v>348</v>
      </c>
      <c r="D24" s="6" t="s">
        <v>350</v>
      </c>
      <c r="E24" s="6"/>
      <c r="F24" s="6"/>
      <c r="G24" s="7" t="s">
        <v>91</v>
      </c>
      <c r="H24" s="5">
        <v>1</v>
      </c>
      <c r="I24" s="5"/>
      <c r="J24" s="5"/>
      <c r="K24" s="8">
        <f t="shared" si="0"/>
        <v>0</v>
      </c>
    </row>
    <row r="25" ht="16.5" spans="1:12">
      <c r="A25" s="10" t="s">
        <v>113</v>
      </c>
      <c r="B25" s="11"/>
      <c r="C25" s="11"/>
      <c r="D25" s="11"/>
      <c r="E25" s="11"/>
      <c r="F25" s="11"/>
      <c r="G25" s="11"/>
      <c r="H25" s="11"/>
      <c r="I25" s="11"/>
      <c r="J25" s="11"/>
      <c r="K25" s="12"/>
    </row>
    <row r="26" ht="16.5" spans="1:12">
      <c r="A26" s="13"/>
      <c r="B26" s="13"/>
      <c r="C26" s="14" t="s">
        <v>114</v>
      </c>
      <c r="D26" s="14"/>
      <c r="E26" s="14"/>
      <c r="F26" s="14"/>
      <c r="G26" s="13"/>
      <c r="H26" s="13"/>
      <c r="I26" s="13"/>
      <c r="J26" s="13"/>
      <c r="K26" s="15">
        <f>SUM(K4:K24)</f>
        <v>0</v>
      </c>
    </row>
    <row r="27" ht="15" spans="1:12">
      <c r="A27" s="4" t="s">
        <v>115</v>
      </c>
      <c r="B27" s="5"/>
      <c r="C27" s="6"/>
      <c r="D27" s="6"/>
      <c r="E27" s="6"/>
      <c r="F27" s="6"/>
      <c r="G27" s="7"/>
      <c r="H27" s="5"/>
      <c r="I27" s="5"/>
      <c r="J27" s="5"/>
      <c r="K27" s="8"/>
    </row>
    <row r="28" ht="27" spans="1:12">
      <c r="A28" s="5"/>
      <c r="B28" s="5">
        <v>1</v>
      </c>
      <c r="C28" s="6" t="s">
        <v>6</v>
      </c>
      <c r="D28" s="6" t="s">
        <v>116</v>
      </c>
      <c r="E28" s="7"/>
      <c r="F28" s="7"/>
      <c r="G28" s="7" t="s">
        <v>117</v>
      </c>
      <c r="H28" s="5">
        <v>50</v>
      </c>
      <c r="I28" s="5"/>
      <c r="J28" s="5"/>
      <c r="K28" s="8">
        <f>IF(H28="",0,H28*I28)</f>
        <v>0</v>
      </c>
      <c r="L28" s="8"/>
    </row>
    <row r="29" ht="16.5" spans="1:12">
      <c r="A29" s="13"/>
      <c r="B29" s="13"/>
      <c r="C29" s="14" t="s">
        <v>118</v>
      </c>
      <c r="D29" s="14"/>
      <c r="E29" s="14"/>
      <c r="F29" s="14"/>
      <c r="G29" s="13"/>
      <c r="H29" s="13"/>
      <c r="I29" s="13"/>
      <c r="J29" s="13"/>
      <c r="K29" s="15">
        <f>SUM(K28:K28)</f>
        <v>0</v>
      </c>
    </row>
    <row r="30" ht="15" spans="1:12">
      <c r="A30" s="4" t="s">
        <v>119</v>
      </c>
      <c r="B30" s="5"/>
      <c r="C30" s="6"/>
      <c r="D30" s="6"/>
      <c r="E30" s="6"/>
      <c r="F30" s="6"/>
      <c r="G30" s="7"/>
      <c r="H30" s="5"/>
      <c r="I30" s="5"/>
      <c r="J30" s="5"/>
      <c r="K30" s="8"/>
    </row>
    <row r="31" ht="33" spans="1:12">
      <c r="A31" s="16" t="s">
        <v>120</v>
      </c>
      <c r="B31" s="5">
        <v>1</v>
      </c>
      <c r="C31" s="6" t="s">
        <v>318</v>
      </c>
      <c r="D31" s="6" t="s">
        <v>122</v>
      </c>
      <c r="E31" s="6"/>
      <c r="F31" s="6"/>
      <c r="G31" s="7" t="s">
        <v>123</v>
      </c>
      <c r="H31" s="5">
        <v>1</v>
      </c>
      <c r="I31" s="5"/>
      <c r="J31" s="5" t="s">
        <v>124</v>
      </c>
      <c r="K31" s="8">
        <f t="shared" ref="K31:K52" si="1">IF(H31="",0,H31*I31)</f>
        <v>0</v>
      </c>
    </row>
    <row r="32" ht="49.5" spans="1:12">
      <c r="A32" s="17"/>
      <c r="B32" s="5">
        <v>2</v>
      </c>
      <c r="C32" s="6" t="s">
        <v>279</v>
      </c>
      <c r="D32" s="6" t="s">
        <v>351</v>
      </c>
      <c r="E32" s="6"/>
      <c r="F32" s="6"/>
      <c r="G32" s="7" t="s">
        <v>84</v>
      </c>
      <c r="H32" s="5">
        <v>4</v>
      </c>
      <c r="I32" s="5"/>
      <c r="J32" s="5" t="s">
        <v>281</v>
      </c>
      <c r="K32" s="8">
        <f t="shared" si="1"/>
        <v>0</v>
      </c>
    </row>
    <row r="33" ht="27" spans="1:11">
      <c r="A33" s="17"/>
      <c r="B33" s="5">
        <v>3</v>
      </c>
      <c r="C33" s="6" t="s">
        <v>282</v>
      </c>
      <c r="D33" s="6" t="s">
        <v>352</v>
      </c>
      <c r="E33" s="6"/>
      <c r="F33" s="6"/>
      <c r="G33" s="7" t="s">
        <v>84</v>
      </c>
      <c r="H33" s="5">
        <v>2</v>
      </c>
      <c r="I33" s="5"/>
      <c r="J33" s="5" t="s">
        <v>284</v>
      </c>
      <c r="K33" s="8">
        <f t="shared" si="1"/>
        <v>0</v>
      </c>
    </row>
    <row r="34" ht="33" spans="1:11">
      <c r="A34" s="17"/>
      <c r="B34" s="5">
        <v>4</v>
      </c>
      <c r="C34" s="6" t="s">
        <v>218</v>
      </c>
      <c r="D34" s="6" t="s">
        <v>129</v>
      </c>
      <c r="E34" s="6"/>
      <c r="F34" s="6"/>
      <c r="G34" s="7" t="s">
        <v>130</v>
      </c>
      <c r="H34" s="5">
        <v>2</v>
      </c>
      <c r="I34" s="5"/>
      <c r="J34" s="5" t="s">
        <v>131</v>
      </c>
      <c r="K34" s="8">
        <f t="shared" si="1"/>
        <v>0</v>
      </c>
    </row>
    <row r="35" ht="33" spans="1:11">
      <c r="A35" s="17"/>
      <c r="B35" s="5">
        <v>5</v>
      </c>
      <c r="C35" s="6" t="s">
        <v>132</v>
      </c>
      <c r="D35" s="6" t="s">
        <v>129</v>
      </c>
      <c r="E35" s="6"/>
      <c r="F35" s="6"/>
      <c r="G35" s="7" t="s">
        <v>130</v>
      </c>
      <c r="H35" s="5">
        <v>2</v>
      </c>
      <c r="I35" s="5"/>
      <c r="J35" s="5" t="s">
        <v>133</v>
      </c>
      <c r="K35" s="8">
        <f t="shared" si="1"/>
        <v>0</v>
      </c>
    </row>
    <row r="36" ht="16.5" spans="1:11">
      <c r="A36" s="17"/>
      <c r="B36" s="5">
        <v>6</v>
      </c>
      <c r="C36" s="6" t="s">
        <v>134</v>
      </c>
      <c r="D36" s="6" t="s">
        <v>135</v>
      </c>
      <c r="E36" s="6"/>
      <c r="F36" s="6"/>
      <c r="G36" s="7" t="s">
        <v>86</v>
      </c>
      <c r="H36" s="5">
        <v>1</v>
      </c>
      <c r="I36" s="5"/>
      <c r="J36" s="5"/>
      <c r="K36" s="8">
        <f t="shared" si="1"/>
        <v>0</v>
      </c>
    </row>
    <row r="37" ht="33" spans="1:11">
      <c r="A37" s="17"/>
      <c r="B37" s="5">
        <v>7</v>
      </c>
      <c r="C37" s="6" t="s">
        <v>136</v>
      </c>
      <c r="D37" s="6" t="s">
        <v>137</v>
      </c>
      <c r="E37" s="6"/>
      <c r="F37" s="6"/>
      <c r="G37" s="7" t="s">
        <v>84</v>
      </c>
      <c r="H37" s="5">
        <v>6</v>
      </c>
      <c r="I37" s="5"/>
      <c r="J37" s="5" t="s">
        <v>138</v>
      </c>
      <c r="K37" s="8">
        <f t="shared" si="1"/>
        <v>0</v>
      </c>
    </row>
    <row r="38" ht="33" spans="1:11">
      <c r="A38" s="17"/>
      <c r="B38" s="5">
        <v>8</v>
      </c>
      <c r="C38" s="6" t="s">
        <v>139</v>
      </c>
      <c r="D38" s="6" t="s">
        <v>140</v>
      </c>
      <c r="E38" s="6"/>
      <c r="F38" s="6"/>
      <c r="G38" s="7" t="s">
        <v>84</v>
      </c>
      <c r="H38" s="5">
        <v>1</v>
      </c>
      <c r="I38" s="5"/>
      <c r="J38" s="5" t="s">
        <v>141</v>
      </c>
      <c r="K38" s="8">
        <f t="shared" si="1"/>
        <v>0</v>
      </c>
    </row>
    <row r="39" ht="33" spans="1:11">
      <c r="A39" s="17"/>
      <c r="B39" s="5">
        <v>9</v>
      </c>
      <c r="C39" s="6" t="s">
        <v>142</v>
      </c>
      <c r="D39" s="6" t="s">
        <v>140</v>
      </c>
      <c r="E39" s="6"/>
      <c r="F39" s="6"/>
      <c r="G39" s="7" t="s">
        <v>84</v>
      </c>
      <c r="H39" s="5">
        <v>2</v>
      </c>
      <c r="I39" s="5"/>
      <c r="J39" s="5" t="s">
        <v>143</v>
      </c>
      <c r="K39" s="8">
        <f t="shared" si="1"/>
        <v>0</v>
      </c>
    </row>
    <row r="40" ht="33" spans="1:11">
      <c r="A40" s="21"/>
      <c r="B40" s="5">
        <v>10</v>
      </c>
      <c r="C40" s="6" t="s">
        <v>144</v>
      </c>
      <c r="D40" s="6" t="s">
        <v>140</v>
      </c>
      <c r="E40" s="6"/>
      <c r="F40" s="6"/>
      <c r="G40" s="7" t="s">
        <v>84</v>
      </c>
      <c r="H40" s="5">
        <v>1</v>
      </c>
      <c r="I40" s="5"/>
      <c r="J40" s="5" t="s">
        <v>143</v>
      </c>
      <c r="K40" s="8">
        <f t="shared" si="1"/>
        <v>0</v>
      </c>
    </row>
    <row r="41" ht="132" spans="1:11">
      <c r="A41" s="16" t="s">
        <v>145</v>
      </c>
      <c r="B41" s="5">
        <v>1</v>
      </c>
      <c r="C41" s="6" t="s">
        <v>353</v>
      </c>
      <c r="D41" s="18" t="s">
        <v>354</v>
      </c>
      <c r="E41" s="6"/>
      <c r="F41" s="6"/>
      <c r="G41" s="7" t="s">
        <v>123</v>
      </c>
      <c r="H41" s="5">
        <v>1</v>
      </c>
      <c r="I41" s="5"/>
      <c r="J41" s="5" t="s">
        <v>287</v>
      </c>
      <c r="K41" s="8">
        <f t="shared" si="1"/>
        <v>0</v>
      </c>
    </row>
    <row r="42" ht="16.5" spans="1:11">
      <c r="A42" s="17"/>
      <c r="B42" s="5">
        <v>2</v>
      </c>
      <c r="C42" s="6" t="s">
        <v>149</v>
      </c>
      <c r="D42" s="6" t="s">
        <v>150</v>
      </c>
      <c r="E42" s="6"/>
      <c r="F42" s="6"/>
      <c r="G42" s="7" t="s">
        <v>86</v>
      </c>
      <c r="H42" s="5">
        <v>1</v>
      </c>
      <c r="I42" s="5"/>
      <c r="J42" s="5"/>
      <c r="K42" s="8">
        <f t="shared" si="1"/>
        <v>0</v>
      </c>
    </row>
    <row r="43" ht="49.5" spans="1:11">
      <c r="A43" s="17"/>
      <c r="B43" s="5">
        <v>3</v>
      </c>
      <c r="C43" s="6" t="s">
        <v>151</v>
      </c>
      <c r="D43" s="6" t="s">
        <v>324</v>
      </c>
      <c r="E43" s="6"/>
      <c r="F43" s="6"/>
      <c r="G43" s="7" t="s">
        <v>153</v>
      </c>
      <c r="H43" s="5">
        <v>14</v>
      </c>
      <c r="I43" s="5"/>
      <c r="J43" s="5" t="s">
        <v>154</v>
      </c>
      <c r="K43" s="8">
        <f t="shared" si="1"/>
        <v>0</v>
      </c>
    </row>
    <row r="44" ht="49.5" spans="1:11">
      <c r="A44" s="17"/>
      <c r="B44" s="5">
        <v>4</v>
      </c>
      <c r="C44" s="6" t="s">
        <v>151</v>
      </c>
      <c r="D44" s="6" t="s">
        <v>355</v>
      </c>
      <c r="E44" s="6"/>
      <c r="F44" s="6"/>
      <c r="G44" s="7" t="s">
        <v>153</v>
      </c>
      <c r="H44" s="5">
        <v>14</v>
      </c>
      <c r="I44" s="5"/>
      <c r="J44" s="5" t="s">
        <v>154</v>
      </c>
      <c r="K44" s="8">
        <f t="shared" si="1"/>
        <v>0</v>
      </c>
    </row>
    <row r="45" ht="33" spans="1:11">
      <c r="A45" s="17"/>
      <c r="B45" s="5">
        <v>5</v>
      </c>
      <c r="C45" s="6" t="s">
        <v>356</v>
      </c>
      <c r="D45" s="6" t="s">
        <v>157</v>
      </c>
      <c r="E45" s="6"/>
      <c r="F45" s="6"/>
      <c r="G45" s="7" t="s">
        <v>123</v>
      </c>
      <c r="H45" s="5">
        <v>1</v>
      </c>
      <c r="I45" s="5"/>
      <c r="J45" s="5" t="s">
        <v>158</v>
      </c>
      <c r="K45" s="8">
        <f t="shared" si="1"/>
        <v>0</v>
      </c>
    </row>
    <row r="46" ht="16.5" spans="1:11">
      <c r="A46" s="17"/>
      <c r="B46" s="5">
        <v>6</v>
      </c>
      <c r="C46" s="6" t="s">
        <v>159</v>
      </c>
      <c r="D46" s="6" t="s">
        <v>160</v>
      </c>
      <c r="E46" s="6"/>
      <c r="F46" s="6"/>
      <c r="G46" s="7" t="s">
        <v>153</v>
      </c>
      <c r="H46" s="5">
        <v>30</v>
      </c>
      <c r="I46" s="5"/>
      <c r="J46" s="5"/>
      <c r="K46" s="8">
        <f t="shared" si="1"/>
        <v>0</v>
      </c>
    </row>
    <row r="47" ht="16.5" spans="1:11">
      <c r="A47" s="21"/>
      <c r="B47" s="5">
        <v>7</v>
      </c>
      <c r="C47" s="6" t="s">
        <v>161</v>
      </c>
      <c r="D47" s="6"/>
      <c r="E47" s="6"/>
      <c r="F47" s="6"/>
      <c r="G47" s="7" t="s">
        <v>162</v>
      </c>
      <c r="H47" s="5">
        <v>5</v>
      </c>
      <c r="I47" s="5"/>
      <c r="J47" s="5"/>
      <c r="K47" s="8">
        <f t="shared" si="1"/>
        <v>0</v>
      </c>
    </row>
    <row r="48" ht="27" spans="1:11">
      <c r="A48" s="16" t="s">
        <v>224</v>
      </c>
      <c r="B48" s="5">
        <v>1</v>
      </c>
      <c r="C48" s="57" t="s">
        <v>357</v>
      </c>
      <c r="D48" s="6"/>
      <c r="E48" s="6"/>
      <c r="F48" s="6"/>
      <c r="G48" s="7" t="s">
        <v>123</v>
      </c>
      <c r="H48" s="5">
        <v>1</v>
      </c>
      <c r="I48" s="5"/>
      <c r="J48" s="5"/>
      <c r="K48" s="8">
        <f t="shared" si="1"/>
        <v>0</v>
      </c>
    </row>
    <row r="49" ht="27" spans="1:11">
      <c r="A49" s="17"/>
      <c r="B49" s="5">
        <v>2</v>
      </c>
      <c r="C49" s="57" t="s">
        <v>358</v>
      </c>
      <c r="D49" s="6"/>
      <c r="E49" s="6"/>
      <c r="F49" s="6"/>
      <c r="G49" s="7" t="s">
        <v>123</v>
      </c>
      <c r="H49" s="5">
        <v>1</v>
      </c>
      <c r="I49" s="5"/>
      <c r="J49" s="5"/>
      <c r="K49" s="8">
        <f t="shared" si="1"/>
        <v>0</v>
      </c>
    </row>
    <row r="50" ht="33" spans="1:11">
      <c r="A50" s="17"/>
      <c r="B50" s="5">
        <v>3</v>
      </c>
      <c r="C50" s="6" t="s">
        <v>149</v>
      </c>
      <c r="D50" s="6"/>
      <c r="E50" s="6"/>
      <c r="F50" s="6"/>
      <c r="G50" s="7" t="s">
        <v>86</v>
      </c>
      <c r="H50" s="5">
        <v>1</v>
      </c>
      <c r="I50" s="5"/>
      <c r="J50" s="5" t="s">
        <v>165</v>
      </c>
      <c r="K50" s="8">
        <f t="shared" si="1"/>
        <v>0</v>
      </c>
    </row>
    <row r="51" ht="27" spans="1:11">
      <c r="A51" s="21"/>
      <c r="B51" s="5">
        <v>4</v>
      </c>
      <c r="C51" s="6" t="s">
        <v>166</v>
      </c>
      <c r="D51" s="6"/>
      <c r="E51" s="6"/>
      <c r="F51" s="6"/>
      <c r="G51" s="7" t="s">
        <v>86</v>
      </c>
      <c r="H51" s="5">
        <v>1</v>
      </c>
      <c r="I51" s="5"/>
      <c r="J51" s="5"/>
      <c r="K51" s="8">
        <f t="shared" si="1"/>
        <v>0</v>
      </c>
    </row>
    <row r="52" ht="132" spans="1:11">
      <c r="A52" s="16" t="s">
        <v>167</v>
      </c>
      <c r="B52" s="5">
        <v>1</v>
      </c>
      <c r="C52" s="6" t="s">
        <v>322</v>
      </c>
      <c r="D52" s="18" t="s">
        <v>359</v>
      </c>
      <c r="E52" s="6"/>
      <c r="F52" s="6"/>
      <c r="G52" s="7" t="s">
        <v>123</v>
      </c>
      <c r="H52" s="5">
        <v>1</v>
      </c>
      <c r="I52" s="5"/>
      <c r="J52" s="5" t="s">
        <v>287</v>
      </c>
      <c r="K52" s="8">
        <f t="shared" si="1"/>
        <v>0</v>
      </c>
    </row>
    <row r="53" ht="27" spans="1:11">
      <c r="A53" s="17"/>
      <c r="B53" s="5">
        <v>2</v>
      </c>
      <c r="C53" s="6" t="s">
        <v>168</v>
      </c>
      <c r="D53" s="6" t="s">
        <v>178</v>
      </c>
      <c r="E53" s="6"/>
      <c r="F53" s="6"/>
      <c r="G53" s="7" t="s">
        <v>86</v>
      </c>
      <c r="H53" s="5">
        <v>1</v>
      </c>
      <c r="I53" s="16"/>
      <c r="J53" s="16"/>
      <c r="K53" s="20">
        <f>I53</f>
        <v>0</v>
      </c>
    </row>
    <row r="54" ht="40.5" spans="1:11">
      <c r="A54" s="17"/>
      <c r="B54" s="5">
        <v>2.1</v>
      </c>
      <c r="C54" s="6" t="s">
        <v>290</v>
      </c>
      <c r="D54" s="6" t="s">
        <v>291</v>
      </c>
      <c r="E54" s="6"/>
      <c r="F54" s="6"/>
      <c r="G54" s="7" t="s">
        <v>123</v>
      </c>
      <c r="H54" s="5">
        <v>1</v>
      </c>
      <c r="I54" s="17"/>
      <c r="J54" s="17"/>
      <c r="K54" s="32"/>
    </row>
    <row r="55" ht="16.5" spans="1:11">
      <c r="A55" s="17"/>
      <c r="B55" s="5">
        <v>2.2</v>
      </c>
      <c r="C55" s="6" t="s">
        <v>172</v>
      </c>
      <c r="D55" s="6" t="s">
        <v>173</v>
      </c>
      <c r="E55" s="6"/>
      <c r="F55" s="6"/>
      <c r="G55" s="7" t="s">
        <v>174</v>
      </c>
      <c r="H55" s="5">
        <v>1</v>
      </c>
      <c r="I55" s="17"/>
      <c r="J55" s="17"/>
      <c r="K55" s="32"/>
    </row>
    <row r="56" ht="16.5" spans="1:11">
      <c r="A56" s="17"/>
      <c r="B56" s="5">
        <v>2.3</v>
      </c>
      <c r="C56" s="6" t="s">
        <v>175</v>
      </c>
      <c r="D56" s="6" t="s">
        <v>176</v>
      </c>
      <c r="E56" s="6"/>
      <c r="F56" s="6"/>
      <c r="G56" s="7" t="s">
        <v>86</v>
      </c>
      <c r="H56" s="5">
        <v>1</v>
      </c>
      <c r="I56" s="17"/>
      <c r="J56" s="17"/>
      <c r="K56" s="32"/>
    </row>
    <row r="57" ht="16.5" spans="1:11">
      <c r="A57" s="17"/>
      <c r="B57" s="5">
        <v>2.4</v>
      </c>
      <c r="C57" s="6" t="s">
        <v>177</v>
      </c>
      <c r="D57" s="6" t="s">
        <v>178</v>
      </c>
      <c r="E57" s="6"/>
      <c r="F57" s="6"/>
      <c r="G57" s="7" t="s">
        <v>86</v>
      </c>
      <c r="H57" s="5">
        <v>1</v>
      </c>
      <c r="I57" s="17"/>
      <c r="J57" s="17"/>
      <c r="K57" s="32"/>
    </row>
    <row r="58" ht="16.5" spans="1:11">
      <c r="A58" s="17"/>
      <c r="B58" s="5">
        <v>2.5</v>
      </c>
      <c r="C58" s="6" t="s">
        <v>179</v>
      </c>
      <c r="D58" s="6" t="s">
        <v>180</v>
      </c>
      <c r="E58" s="6"/>
      <c r="F58" s="6"/>
      <c r="G58" s="7" t="s">
        <v>84</v>
      </c>
      <c r="H58" s="5">
        <v>1</v>
      </c>
      <c r="I58" s="21"/>
      <c r="J58" s="21"/>
      <c r="K58" s="23"/>
    </row>
    <row r="59" ht="89" customHeight="1" spans="1:11">
      <c r="A59" s="17"/>
      <c r="B59" s="16">
        <v>3</v>
      </c>
      <c r="C59" s="6" t="s">
        <v>183</v>
      </c>
      <c r="D59" s="19" t="s">
        <v>360</v>
      </c>
      <c r="E59" s="6"/>
      <c r="F59" s="29"/>
      <c r="G59" s="19" t="s">
        <v>84</v>
      </c>
      <c r="H59" s="16">
        <v>1</v>
      </c>
      <c r="I59" s="16"/>
      <c r="J59" s="16" t="s">
        <v>275</v>
      </c>
      <c r="K59" s="20">
        <f>H59*I59</f>
        <v>0</v>
      </c>
    </row>
    <row r="60" ht="89" customHeight="1" spans="1:11">
      <c r="A60" s="17"/>
      <c r="B60" s="21"/>
      <c r="C60" s="6" t="s">
        <v>186</v>
      </c>
      <c r="D60" s="22"/>
      <c r="E60" s="6"/>
      <c r="F60" s="51"/>
      <c r="G60" s="22"/>
      <c r="H60" s="21"/>
      <c r="I60" s="21"/>
      <c r="J60" s="21"/>
      <c r="K60" s="23"/>
    </row>
    <row r="61" ht="27" spans="1:11">
      <c r="A61" s="17"/>
      <c r="B61" s="5">
        <v>4</v>
      </c>
      <c r="C61" s="6" t="s">
        <v>335</v>
      </c>
      <c r="D61" s="6" t="s">
        <v>336</v>
      </c>
      <c r="E61" s="6"/>
      <c r="F61" s="6"/>
      <c r="G61" s="7" t="s">
        <v>84</v>
      </c>
      <c r="H61" s="5">
        <v>1</v>
      </c>
      <c r="I61" s="5"/>
      <c r="J61" s="5" t="s">
        <v>337</v>
      </c>
      <c r="K61" s="8">
        <f>IF(H61="",0,H61*I61)</f>
        <v>0</v>
      </c>
    </row>
    <row r="62" ht="33" spans="1:11">
      <c r="A62" s="17"/>
      <c r="B62" s="5">
        <v>5</v>
      </c>
      <c r="C62" s="6" t="s">
        <v>190</v>
      </c>
      <c r="D62" s="6" t="s">
        <v>191</v>
      </c>
      <c r="E62" s="6"/>
      <c r="F62" s="6"/>
      <c r="G62" s="7" t="s">
        <v>84</v>
      </c>
      <c r="H62" s="5">
        <v>1</v>
      </c>
      <c r="I62" s="5"/>
      <c r="J62" s="5" t="s">
        <v>339</v>
      </c>
      <c r="K62" s="8">
        <f>IF(H62="",0,H62*I62)</f>
        <v>0</v>
      </c>
    </row>
    <row r="63" ht="33" spans="1:11">
      <c r="A63" s="17"/>
      <c r="B63" s="5">
        <v>6</v>
      </c>
      <c r="C63" s="6" t="s">
        <v>193</v>
      </c>
      <c r="D63" s="6" t="s">
        <v>191</v>
      </c>
      <c r="E63" s="6"/>
      <c r="F63" s="6"/>
      <c r="G63" s="7" t="s">
        <v>84</v>
      </c>
      <c r="H63" s="5">
        <v>1</v>
      </c>
      <c r="I63" s="5"/>
      <c r="J63" s="5" t="s">
        <v>339</v>
      </c>
      <c r="K63" s="8">
        <f>IF(H63="",0,H63*I63)</f>
        <v>0</v>
      </c>
    </row>
    <row r="64" ht="33" spans="1:11">
      <c r="A64" s="17"/>
      <c r="B64" s="5">
        <v>7</v>
      </c>
      <c r="C64" s="6" t="s">
        <v>194</v>
      </c>
      <c r="D64" s="6" t="s">
        <v>195</v>
      </c>
      <c r="E64" s="6"/>
      <c r="F64" s="6"/>
      <c r="G64" s="7" t="s">
        <v>84</v>
      </c>
      <c r="H64" s="5">
        <v>1</v>
      </c>
      <c r="I64" s="5"/>
      <c r="J64" s="5" t="s">
        <v>196</v>
      </c>
      <c r="K64" s="8">
        <f>IF(H64="",0,H64*I64)</f>
        <v>0</v>
      </c>
    </row>
    <row r="65" ht="16.5" spans="1:11">
      <c r="A65" s="17"/>
      <c r="B65" s="5">
        <v>8</v>
      </c>
      <c r="C65" s="6" t="s">
        <v>197</v>
      </c>
      <c r="D65" s="6"/>
      <c r="E65" s="7"/>
      <c r="F65" s="7"/>
      <c r="G65" s="7" t="s">
        <v>86</v>
      </c>
      <c r="H65" s="5">
        <v>1</v>
      </c>
      <c r="I65" s="5"/>
      <c r="J65" s="5"/>
      <c r="K65" s="8">
        <f>H65*I65</f>
        <v>0</v>
      </c>
    </row>
    <row r="66" ht="16.5" spans="1:11">
      <c r="A66" s="17"/>
      <c r="B66" s="5">
        <v>9</v>
      </c>
      <c r="C66" s="6" t="s">
        <v>149</v>
      </c>
      <c r="D66" s="6" t="s">
        <v>150</v>
      </c>
      <c r="E66" s="6"/>
      <c r="F66" s="6"/>
      <c r="G66" s="7" t="s">
        <v>86</v>
      </c>
      <c r="H66" s="5">
        <v>1</v>
      </c>
      <c r="I66" s="5"/>
      <c r="J66" s="5"/>
      <c r="K66" s="8">
        <f>IF(H66="",0,H66*I66)</f>
        <v>0</v>
      </c>
    </row>
    <row r="67" ht="16.5" spans="1:11">
      <c r="A67" s="17"/>
      <c r="B67" s="5">
        <v>10</v>
      </c>
      <c r="C67" s="6" t="s">
        <v>198</v>
      </c>
      <c r="D67" s="6"/>
      <c r="E67" s="6"/>
      <c r="F67" s="6"/>
      <c r="G67" s="7" t="s">
        <v>86</v>
      </c>
      <c r="H67" s="5">
        <v>1</v>
      </c>
      <c r="I67" s="5"/>
      <c r="J67" s="5"/>
      <c r="K67" s="8">
        <f>IF(H67="",0,H67*I67)</f>
        <v>0</v>
      </c>
    </row>
    <row r="68" ht="16.5" spans="1:11">
      <c r="A68" s="21"/>
      <c r="B68" s="5">
        <v>11</v>
      </c>
      <c r="C68" s="6" t="s">
        <v>161</v>
      </c>
      <c r="D68" s="6"/>
      <c r="E68" s="6"/>
      <c r="F68" s="6"/>
      <c r="G68" s="7" t="s">
        <v>162</v>
      </c>
      <c r="H68" s="5">
        <v>5</v>
      </c>
      <c r="I68" s="5"/>
      <c r="J68" s="5"/>
      <c r="K68" s="8">
        <f>IF(H68="",0,H68*I68)</f>
        <v>0</v>
      </c>
    </row>
    <row r="69" ht="16.5" spans="1:11">
      <c r="A69" s="13"/>
      <c r="B69" s="13"/>
      <c r="C69" s="14" t="s">
        <v>199</v>
      </c>
      <c r="D69" s="14"/>
      <c r="E69" s="14"/>
      <c r="F69" s="14"/>
      <c r="G69" s="13"/>
      <c r="H69" s="13"/>
      <c r="I69" s="13"/>
      <c r="J69" s="13"/>
      <c r="K69" s="15">
        <f>SUM(K31:K68)</f>
        <v>0</v>
      </c>
    </row>
    <row r="70" ht="18" spans="1:11">
      <c r="A70" s="5"/>
      <c r="B70" s="5"/>
      <c r="C70" s="24" t="s">
        <v>200</v>
      </c>
      <c r="D70" s="6"/>
      <c r="E70" s="6"/>
      <c r="F70" s="6"/>
      <c r="G70" s="7"/>
      <c r="H70" s="5"/>
      <c r="I70" s="5"/>
      <c r="J70" s="25"/>
      <c r="K70" s="25">
        <f>K26+K29+K69</f>
        <v>0</v>
      </c>
    </row>
    <row r="71" ht="16.5" spans="1:11">
      <c r="A71" s="5"/>
      <c r="B71" s="5"/>
      <c r="C71" s="6"/>
      <c r="D71" s="6"/>
      <c r="E71" s="6"/>
      <c r="F71" s="6"/>
      <c r="G71" s="7"/>
      <c r="H71" s="5"/>
      <c r="I71" s="5"/>
      <c r="J71" s="5"/>
      <c r="K71" s="8"/>
    </row>
    <row r="72" ht="16.5" spans="1:11">
      <c r="A72" s="5"/>
      <c r="B72" s="5"/>
      <c r="C72" s="6"/>
      <c r="D72" s="6"/>
      <c r="E72" s="6"/>
      <c r="F72" s="6"/>
      <c r="G72" s="7"/>
      <c r="H72" s="5"/>
      <c r="I72" s="5"/>
      <c r="J72" s="5"/>
      <c r="K72" s="8"/>
    </row>
    <row r="73" ht="16.5" spans="1:11">
      <c r="A73" s="5"/>
      <c r="B73" s="5"/>
      <c r="C73" s="6"/>
      <c r="D73" s="6"/>
      <c r="E73" s="6"/>
      <c r="F73" s="6"/>
      <c r="G73" s="7"/>
      <c r="H73" s="5"/>
      <c r="I73" s="5"/>
      <c r="J73" s="5"/>
      <c r="K73" s="8"/>
    </row>
    <row r="74" ht="16.5" spans="1:11">
      <c r="A74" s="5"/>
      <c r="B74" s="5"/>
      <c r="C74" s="6"/>
      <c r="D74" s="6"/>
      <c r="E74" s="6"/>
      <c r="F74" s="6"/>
      <c r="G74" s="7"/>
      <c r="H74" s="5"/>
      <c r="I74" s="5"/>
      <c r="J74" s="5"/>
      <c r="K74" s="8"/>
    </row>
    <row r="75" ht="16.5" spans="1:11">
      <c r="A75" s="5"/>
      <c r="B75" s="5"/>
      <c r="C75" s="6"/>
      <c r="D75" s="6"/>
      <c r="E75" s="6"/>
      <c r="F75" s="6"/>
      <c r="G75" s="7"/>
      <c r="H75" s="5"/>
      <c r="I75" s="5"/>
      <c r="J75" s="5"/>
      <c r="K75" s="8"/>
    </row>
    <row r="76" ht="16.5" spans="1:11">
      <c r="A76" s="5"/>
      <c r="B76" s="5"/>
      <c r="C76" s="6"/>
      <c r="D76" s="6"/>
      <c r="E76" s="6"/>
      <c r="F76" s="6"/>
      <c r="G76" s="7"/>
      <c r="H76" s="5"/>
      <c r="I76" s="5"/>
      <c r="J76" s="5"/>
      <c r="K76" s="8"/>
    </row>
    <row r="77" ht="16.5" spans="1:11">
      <c r="A77" s="5"/>
      <c r="B77" s="5"/>
      <c r="C77" s="6"/>
      <c r="D77" s="6"/>
      <c r="E77" s="6"/>
      <c r="F77" s="6"/>
      <c r="G77" s="7"/>
      <c r="H77" s="5"/>
      <c r="I77" s="5"/>
      <c r="J77" s="5"/>
      <c r="K77" s="8"/>
    </row>
    <row r="78" ht="16.5" spans="1:11">
      <c r="A78" s="5"/>
      <c r="B78" s="5"/>
      <c r="C78" s="6"/>
      <c r="D78" s="6"/>
      <c r="E78" s="6"/>
      <c r="F78" s="6"/>
      <c r="G78" s="7"/>
      <c r="H78" s="5"/>
      <c r="I78" s="5"/>
      <c r="J78" s="5"/>
      <c r="K78" s="8"/>
    </row>
    <row r="79" ht="16.5" spans="1:11">
      <c r="A79" s="5"/>
      <c r="B79" s="5"/>
      <c r="C79" s="6"/>
      <c r="D79" s="6"/>
      <c r="E79" s="6"/>
      <c r="F79" s="6"/>
      <c r="G79" s="7"/>
      <c r="H79" s="5"/>
      <c r="I79" s="5"/>
      <c r="J79" s="5"/>
      <c r="K79" s="8"/>
    </row>
    <row r="80" ht="16.5" spans="1:11">
      <c r="A80" s="5"/>
      <c r="B80" s="5"/>
      <c r="C80" s="6"/>
      <c r="D80" s="6"/>
      <c r="E80" s="6"/>
      <c r="F80" s="6"/>
      <c r="G80" s="7"/>
      <c r="H80" s="5"/>
      <c r="I80" s="5"/>
      <c r="J80" s="5"/>
      <c r="K80" s="8"/>
    </row>
    <row r="81" ht="16.5" spans="1:11">
      <c r="A81" s="5"/>
      <c r="B81" s="5"/>
      <c r="C81" s="6"/>
      <c r="D81" s="6"/>
      <c r="E81" s="6"/>
      <c r="F81" s="6"/>
      <c r="G81" s="7"/>
      <c r="H81" s="5"/>
      <c r="I81" s="5"/>
      <c r="J81" s="5"/>
      <c r="K81" s="8"/>
    </row>
    <row r="82" ht="16.5" spans="1:11">
      <c r="A82" s="5"/>
      <c r="B82" s="5"/>
      <c r="C82" s="6"/>
      <c r="D82" s="6"/>
      <c r="E82" s="6"/>
      <c r="F82" s="6"/>
      <c r="G82" s="7"/>
      <c r="H82" s="5"/>
      <c r="I82" s="5"/>
      <c r="J82" s="5"/>
      <c r="K82" s="8"/>
    </row>
    <row r="83" ht="16.5" spans="1:11">
      <c r="A83" s="5"/>
      <c r="B83" s="5"/>
      <c r="C83" s="6"/>
      <c r="D83" s="6"/>
      <c r="E83" s="6"/>
      <c r="F83" s="6"/>
      <c r="G83" s="7"/>
      <c r="H83" s="5"/>
      <c r="I83" s="5"/>
      <c r="J83" s="5"/>
      <c r="K83" s="8"/>
    </row>
    <row r="84" ht="16.5" spans="1:11">
      <c r="A84" s="5"/>
      <c r="B84" s="5"/>
      <c r="C84" s="6"/>
      <c r="D84" s="6"/>
      <c r="E84" s="6"/>
      <c r="F84" s="6"/>
      <c r="G84" s="7"/>
      <c r="H84" s="5"/>
      <c r="I84" s="5"/>
      <c r="J84" s="5"/>
      <c r="K84" s="8"/>
    </row>
    <row r="85" ht="16.5" spans="1:11">
      <c r="A85" s="5"/>
      <c r="B85" s="5"/>
      <c r="C85" s="6"/>
      <c r="D85" s="6"/>
      <c r="E85" s="6"/>
      <c r="F85" s="6"/>
      <c r="G85" s="7"/>
      <c r="H85" s="5"/>
      <c r="I85" s="5"/>
      <c r="J85" s="5"/>
      <c r="K85" s="8"/>
    </row>
    <row r="86" ht="16.5" spans="1:11">
      <c r="A86" s="5"/>
      <c r="B86" s="5"/>
      <c r="C86" s="6"/>
      <c r="D86" s="6"/>
      <c r="E86" s="6"/>
      <c r="F86" s="6"/>
      <c r="G86" s="7"/>
      <c r="H86" s="5"/>
      <c r="I86" s="5"/>
      <c r="J86" s="5"/>
      <c r="K86" s="8"/>
    </row>
    <row r="87" ht="16.5" spans="1:11">
      <c r="A87" s="5"/>
      <c r="B87" s="5"/>
      <c r="C87" s="6"/>
      <c r="D87" s="6"/>
      <c r="E87" s="6"/>
      <c r="F87" s="6"/>
      <c r="G87" s="7"/>
      <c r="H87" s="5"/>
      <c r="I87" s="5"/>
      <c r="J87" s="5"/>
      <c r="K87" s="8"/>
    </row>
    <row r="88" ht="16.5" spans="1:11">
      <c r="A88" s="5"/>
      <c r="B88" s="5"/>
      <c r="C88" s="6"/>
      <c r="D88" s="6"/>
      <c r="E88" s="6"/>
      <c r="F88" s="6"/>
      <c r="G88" s="7"/>
      <c r="H88" s="5"/>
      <c r="I88" s="5"/>
      <c r="J88" s="5"/>
      <c r="K88" s="8"/>
    </row>
    <row r="89" ht="16.5" spans="1:11">
      <c r="A89" s="5"/>
      <c r="B89" s="5"/>
      <c r="C89" s="6"/>
      <c r="D89" s="6"/>
      <c r="E89" s="6"/>
      <c r="F89" s="6"/>
      <c r="G89" s="7"/>
      <c r="H89" s="5"/>
      <c r="I89" s="5"/>
      <c r="J89" s="5"/>
      <c r="K89" s="8"/>
    </row>
    <row r="90" ht="16.5" spans="1:11">
      <c r="A90" s="5"/>
      <c r="B90" s="5"/>
      <c r="C90" s="6"/>
      <c r="D90" s="6"/>
      <c r="E90" s="6"/>
      <c r="F90" s="6"/>
      <c r="G90" s="7"/>
      <c r="H90" s="5"/>
      <c r="I90" s="5"/>
      <c r="J90" s="5"/>
      <c r="K90" s="8"/>
    </row>
    <row r="91" ht="16.5" spans="1:11">
      <c r="A91" s="5"/>
      <c r="B91" s="5"/>
      <c r="C91" s="6"/>
      <c r="D91" s="6"/>
      <c r="E91" s="6"/>
      <c r="F91" s="6"/>
      <c r="G91" s="7"/>
      <c r="H91" s="5"/>
      <c r="I91" s="5"/>
      <c r="J91" s="5"/>
      <c r="K91" s="8"/>
    </row>
    <row r="92" ht="16.5" spans="1:11">
      <c r="A92" s="5"/>
      <c r="B92" s="5"/>
      <c r="C92" s="6"/>
      <c r="D92" s="6"/>
      <c r="E92" s="6"/>
      <c r="F92" s="6"/>
      <c r="G92" s="7"/>
      <c r="H92" s="5"/>
      <c r="I92" s="5"/>
      <c r="J92" s="5"/>
      <c r="K92" s="8"/>
    </row>
    <row r="93" ht="16.5" spans="1:11">
      <c r="A93" s="5"/>
      <c r="B93" s="5"/>
      <c r="C93" s="6"/>
      <c r="D93" s="6"/>
      <c r="E93" s="6"/>
      <c r="F93" s="6"/>
      <c r="G93" s="7"/>
      <c r="H93" s="5"/>
      <c r="I93" s="5"/>
      <c r="J93" s="5"/>
      <c r="K93" s="8"/>
    </row>
    <row r="94" ht="16.5" spans="1:11">
      <c r="A94" s="5"/>
      <c r="B94" s="5"/>
      <c r="C94" s="6"/>
      <c r="D94" s="6"/>
      <c r="E94" s="6"/>
      <c r="F94" s="6"/>
      <c r="G94" s="7"/>
      <c r="H94" s="5"/>
      <c r="I94" s="5"/>
      <c r="J94" s="5"/>
      <c r="K94" s="8"/>
    </row>
    <row r="95" ht="33" spans="1:11">
      <c r="A95" s="5" t="s">
        <v>201</v>
      </c>
      <c r="B95" s="5"/>
      <c r="C95" s="6">
        <f>K26</f>
        <v>0</v>
      </c>
      <c r="D95" s="6">
        <f>K29</f>
        <v>0</v>
      </c>
      <c r="E95" s="6"/>
      <c r="F95" s="6"/>
      <c r="G95" s="7"/>
      <c r="H95" s="5">
        <f>K69</f>
        <v>0</v>
      </c>
      <c r="I95" s="5"/>
      <c r="J95" s="5"/>
      <c r="K95" s="8">
        <f>K70</f>
        <v>0</v>
      </c>
    </row>
    <row r="96" ht="24" customHeight="1" spans="1:11">
      <c r="A96" s="26" t="s">
        <v>202</v>
      </c>
      <c r="B96" s="27" t="s">
        <v>203</v>
      </c>
    </row>
  </sheetData>
  <mergeCells count="24">
    <mergeCell ref="A1:K1"/>
    <mergeCell ref="A3:K3"/>
    <mergeCell ref="A25:K25"/>
    <mergeCell ref="C26:I26"/>
    <mergeCell ref="A27:K27"/>
    <mergeCell ref="C29:I29"/>
    <mergeCell ref="A30:K30"/>
    <mergeCell ref="C69:I69"/>
    <mergeCell ref="C70:I70"/>
    <mergeCell ref="B96:K96"/>
    <mergeCell ref="A31:A40"/>
    <mergeCell ref="A41:A47"/>
    <mergeCell ref="A48:A51"/>
    <mergeCell ref="A52:A68"/>
    <mergeCell ref="B59:B60"/>
    <mergeCell ref="D59:D60"/>
    <mergeCell ref="G59:G60"/>
    <mergeCell ref="H59:H60"/>
    <mergeCell ref="I53:I58"/>
    <mergeCell ref="I59:I60"/>
    <mergeCell ref="J53:J58"/>
    <mergeCell ref="J59:J60"/>
    <mergeCell ref="K53:K58"/>
    <mergeCell ref="K59:K60"/>
  </mergeCells>
  <pageMargins left="0.75" right="0.75" top="1" bottom="1" header="0.5" footer="0.5"/>
  <pageSetup paperSize="9" scale="6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9"/>
  <sheetViews>
    <sheetView view="pageBreakPreview" zoomScaleNormal="100" workbookViewId="0">
      <pane ySplit="2" topLeftCell="A3" activePane="bottomLeft" state="frozen"/>
      <selection/>
      <selection pane="bottomLeft" activeCell="D18" sqref="D18"/>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style="28" customWidth="1"/>
    <col min="9" max="11" width="14" customWidth="1"/>
  </cols>
  <sheetData>
    <row r="1" ht="30" customHeight="1" spans="1:11">
      <c r="A1" s="2" t="s">
        <v>361</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362</v>
      </c>
      <c r="E4" s="7" t="s">
        <v>295</v>
      </c>
      <c r="F4" s="7"/>
      <c r="G4" s="7" t="s">
        <v>89</v>
      </c>
      <c r="H4" s="5">
        <v>9</v>
      </c>
      <c r="I4" s="5"/>
      <c r="J4" s="5"/>
      <c r="K4" s="8">
        <f>IF(H4="",0,H4*I4)</f>
        <v>0</v>
      </c>
    </row>
    <row r="5" ht="16.5" spans="1:11">
      <c r="A5" s="5"/>
      <c r="B5" s="5">
        <v>2</v>
      </c>
      <c r="C5" s="6" t="s">
        <v>85</v>
      </c>
      <c r="D5" s="6"/>
      <c r="E5" s="7"/>
      <c r="F5" s="7"/>
      <c r="G5" s="7" t="s">
        <v>86</v>
      </c>
      <c r="H5" s="5">
        <v>1</v>
      </c>
      <c r="I5" s="5"/>
      <c r="J5" s="5"/>
      <c r="K5" s="8">
        <f>IF(H5="",0,H5*I5)</f>
        <v>0</v>
      </c>
    </row>
    <row r="6" ht="16.5" spans="1:11">
      <c r="A6" s="5"/>
      <c r="B6" s="5">
        <v>3</v>
      </c>
      <c r="C6" s="6" t="s">
        <v>87</v>
      </c>
      <c r="D6" s="6" t="s">
        <v>363</v>
      </c>
      <c r="E6" s="7" t="s">
        <v>295</v>
      </c>
      <c r="F6" s="7"/>
      <c r="G6" s="7" t="s">
        <v>89</v>
      </c>
      <c r="H6" s="5">
        <v>30</v>
      </c>
      <c r="I6" s="5"/>
      <c r="J6" s="5"/>
      <c r="K6" s="8">
        <f t="shared" ref="K6:K32" si="0">IF(H6="",0,H6*I6)</f>
        <v>0</v>
      </c>
    </row>
    <row r="7" ht="16.5" spans="1:11">
      <c r="A7" s="5"/>
      <c r="B7" s="5">
        <v>4</v>
      </c>
      <c r="C7" s="6" t="s">
        <v>87</v>
      </c>
      <c r="D7" s="6" t="s">
        <v>364</v>
      </c>
      <c r="E7" s="7" t="s">
        <v>295</v>
      </c>
      <c r="F7" s="7"/>
      <c r="G7" s="7" t="s">
        <v>89</v>
      </c>
      <c r="H7" s="5">
        <v>8</v>
      </c>
      <c r="I7" s="5"/>
      <c r="J7" s="5"/>
      <c r="K7" s="8">
        <f t="shared" si="0"/>
        <v>0</v>
      </c>
    </row>
    <row r="8" ht="16.5" spans="1:11">
      <c r="A8" s="5"/>
      <c r="B8" s="5">
        <v>5</v>
      </c>
      <c r="C8" s="6" t="s">
        <v>298</v>
      </c>
      <c r="D8" s="6" t="s">
        <v>365</v>
      </c>
      <c r="E8" s="7" t="s">
        <v>295</v>
      </c>
      <c r="F8" s="7"/>
      <c r="G8" s="7" t="s">
        <v>91</v>
      </c>
      <c r="H8" s="5">
        <v>2</v>
      </c>
      <c r="I8" s="5"/>
      <c r="J8" s="5"/>
      <c r="K8" s="8">
        <f t="shared" si="0"/>
        <v>0</v>
      </c>
    </row>
    <row r="9" ht="16.5" spans="1:11">
      <c r="A9" s="5"/>
      <c r="B9" s="5">
        <v>6</v>
      </c>
      <c r="C9" s="6" t="s">
        <v>90</v>
      </c>
      <c r="D9" s="6" t="s">
        <v>300</v>
      </c>
      <c r="E9" s="7" t="s">
        <v>295</v>
      </c>
      <c r="F9" s="7"/>
      <c r="G9" s="7" t="s">
        <v>91</v>
      </c>
      <c r="H9" s="5">
        <v>2</v>
      </c>
      <c r="I9" s="5"/>
      <c r="J9" s="5"/>
      <c r="K9" s="8">
        <f t="shared" si="0"/>
        <v>0</v>
      </c>
    </row>
    <row r="10" ht="16.5" spans="1:11">
      <c r="A10" s="5"/>
      <c r="B10" s="5">
        <v>7</v>
      </c>
      <c r="C10" s="6" t="s">
        <v>90</v>
      </c>
      <c r="D10" s="6" t="s">
        <v>301</v>
      </c>
      <c r="E10" s="7" t="s">
        <v>295</v>
      </c>
      <c r="F10" s="7"/>
      <c r="G10" s="7" t="s">
        <v>91</v>
      </c>
      <c r="H10" s="5">
        <v>18</v>
      </c>
      <c r="I10" s="5"/>
      <c r="J10" s="5"/>
      <c r="K10" s="8">
        <f t="shared" si="0"/>
        <v>0</v>
      </c>
    </row>
    <row r="11" ht="16.5" spans="1:11">
      <c r="A11" s="5"/>
      <c r="B11" s="5">
        <v>8</v>
      </c>
      <c r="C11" s="6" t="s">
        <v>90</v>
      </c>
      <c r="D11" s="6" t="s">
        <v>302</v>
      </c>
      <c r="E11" s="7" t="s">
        <v>295</v>
      </c>
      <c r="F11" s="7"/>
      <c r="G11" s="7" t="s">
        <v>91</v>
      </c>
      <c r="H11" s="5">
        <v>2</v>
      </c>
      <c r="I11" s="5"/>
      <c r="J11" s="5"/>
      <c r="K11" s="8">
        <f t="shared" si="0"/>
        <v>0</v>
      </c>
    </row>
    <row r="12" ht="16.5" spans="1:11">
      <c r="A12" s="5"/>
      <c r="B12" s="5">
        <v>9</v>
      </c>
      <c r="C12" s="6" t="s">
        <v>92</v>
      </c>
      <c r="D12" s="6" t="s">
        <v>303</v>
      </c>
      <c r="E12" s="7" t="s">
        <v>295</v>
      </c>
      <c r="F12" s="7"/>
      <c r="G12" s="7" t="s">
        <v>91</v>
      </c>
      <c r="H12" s="5">
        <v>8</v>
      </c>
      <c r="I12" s="5"/>
      <c r="J12" s="5"/>
      <c r="K12" s="8">
        <f t="shared" si="0"/>
        <v>0</v>
      </c>
    </row>
    <row r="13" ht="16.5" spans="1:11">
      <c r="A13" s="5"/>
      <c r="B13" s="5">
        <v>10</v>
      </c>
      <c r="C13" s="6" t="s">
        <v>92</v>
      </c>
      <c r="D13" s="6" t="s">
        <v>366</v>
      </c>
      <c r="E13" s="7" t="s">
        <v>295</v>
      </c>
      <c r="F13" s="7"/>
      <c r="G13" s="7" t="s">
        <v>91</v>
      </c>
      <c r="H13" s="5">
        <v>22</v>
      </c>
      <c r="I13" s="5"/>
      <c r="J13" s="5"/>
      <c r="K13" s="8">
        <f t="shared" si="0"/>
        <v>0</v>
      </c>
    </row>
    <row r="14" ht="16.5" spans="1:11">
      <c r="A14" s="5"/>
      <c r="B14" s="5">
        <v>11</v>
      </c>
      <c r="C14" s="6" t="s">
        <v>92</v>
      </c>
      <c r="D14" s="6" t="s">
        <v>305</v>
      </c>
      <c r="E14" s="7" t="s">
        <v>295</v>
      </c>
      <c r="F14" s="7"/>
      <c r="G14" s="7" t="s">
        <v>367</v>
      </c>
      <c r="H14" s="5">
        <v>3</v>
      </c>
      <c r="I14" s="5"/>
      <c r="J14" s="5"/>
      <c r="K14" s="8">
        <f t="shared" si="0"/>
        <v>0</v>
      </c>
    </row>
    <row r="15" ht="16.5" spans="1:11">
      <c r="A15" s="5"/>
      <c r="B15" s="5">
        <v>12</v>
      </c>
      <c r="C15" s="6" t="s">
        <v>308</v>
      </c>
      <c r="D15" s="6" t="s">
        <v>311</v>
      </c>
      <c r="E15" s="7" t="s">
        <v>306</v>
      </c>
      <c r="F15" s="7"/>
      <c r="G15" s="7" t="s">
        <v>91</v>
      </c>
      <c r="H15" s="5">
        <v>2</v>
      </c>
      <c r="I15" s="5"/>
      <c r="J15" s="5"/>
      <c r="K15" s="8">
        <f t="shared" si="0"/>
        <v>0</v>
      </c>
    </row>
    <row r="16" ht="16.5" spans="1:11">
      <c r="A16" s="5"/>
      <c r="B16" s="5">
        <v>13</v>
      </c>
      <c r="C16" s="6" t="s">
        <v>308</v>
      </c>
      <c r="D16" s="6" t="s">
        <v>310</v>
      </c>
      <c r="E16" s="7" t="s">
        <v>306</v>
      </c>
      <c r="F16" s="7"/>
      <c r="G16" s="7" t="s">
        <v>91</v>
      </c>
      <c r="H16" s="5">
        <v>4</v>
      </c>
      <c r="I16" s="5"/>
      <c r="J16" s="5"/>
      <c r="K16" s="8">
        <f t="shared" si="0"/>
        <v>0</v>
      </c>
    </row>
    <row r="17" ht="16.5" spans="1:11">
      <c r="A17" s="5"/>
      <c r="B17" s="5">
        <v>14</v>
      </c>
      <c r="C17" s="6" t="s">
        <v>308</v>
      </c>
      <c r="D17" s="6" t="s">
        <v>368</v>
      </c>
      <c r="E17" s="7" t="s">
        <v>306</v>
      </c>
      <c r="F17" s="7"/>
      <c r="G17" s="7" t="s">
        <v>91</v>
      </c>
      <c r="H17" s="5">
        <v>3</v>
      </c>
      <c r="I17" s="5"/>
      <c r="J17" s="5"/>
      <c r="K17" s="8">
        <f t="shared" si="0"/>
        <v>0</v>
      </c>
    </row>
    <row r="18" ht="16.5" spans="1:11">
      <c r="A18" s="5"/>
      <c r="B18" s="5">
        <v>15</v>
      </c>
      <c r="C18" s="6" t="s">
        <v>308</v>
      </c>
      <c r="D18" s="6" t="s">
        <v>309</v>
      </c>
      <c r="E18" s="7" t="s">
        <v>306</v>
      </c>
      <c r="F18" s="7"/>
      <c r="G18" s="7" t="s">
        <v>91</v>
      </c>
      <c r="H18" s="5">
        <v>1</v>
      </c>
      <c r="I18" s="5"/>
      <c r="J18" s="5"/>
      <c r="K18" s="8">
        <f t="shared" si="0"/>
        <v>0</v>
      </c>
    </row>
    <row r="19" ht="16.5" spans="1:11">
      <c r="A19" s="5"/>
      <c r="B19" s="5">
        <v>16</v>
      </c>
      <c r="C19" s="6" t="s">
        <v>312</v>
      </c>
      <c r="D19" s="6" t="s">
        <v>305</v>
      </c>
      <c r="E19" s="7" t="s">
        <v>306</v>
      </c>
      <c r="F19" s="7"/>
      <c r="G19" s="7" t="s">
        <v>91</v>
      </c>
      <c r="H19" s="5">
        <v>1</v>
      </c>
      <c r="I19" s="5"/>
      <c r="J19" s="5"/>
      <c r="K19" s="8">
        <f t="shared" si="0"/>
        <v>0</v>
      </c>
    </row>
    <row r="20" ht="16.5" spans="1:11">
      <c r="A20" s="5"/>
      <c r="B20" s="5">
        <v>17</v>
      </c>
      <c r="C20" s="6" t="s">
        <v>312</v>
      </c>
      <c r="D20" s="6" t="s">
        <v>366</v>
      </c>
      <c r="E20" s="7" t="s">
        <v>306</v>
      </c>
      <c r="F20" s="7"/>
      <c r="G20" s="7" t="s">
        <v>91</v>
      </c>
      <c r="H20" s="5">
        <v>3</v>
      </c>
      <c r="I20" s="5"/>
      <c r="J20" s="5"/>
      <c r="K20" s="8">
        <f t="shared" si="0"/>
        <v>0</v>
      </c>
    </row>
    <row r="21" ht="16.5" spans="1:11">
      <c r="A21" s="5"/>
      <c r="B21" s="5">
        <v>18</v>
      </c>
      <c r="C21" s="6" t="s">
        <v>312</v>
      </c>
      <c r="D21" s="6" t="s">
        <v>304</v>
      </c>
      <c r="E21" s="7" t="s">
        <v>306</v>
      </c>
      <c r="F21" s="7"/>
      <c r="G21" s="7" t="s">
        <v>91</v>
      </c>
      <c r="H21" s="5">
        <v>4</v>
      </c>
      <c r="I21" s="5"/>
      <c r="J21" s="5"/>
      <c r="K21" s="8">
        <f t="shared" si="0"/>
        <v>0</v>
      </c>
    </row>
    <row r="22" ht="16.5" spans="1:11">
      <c r="A22" s="5"/>
      <c r="B22" s="5">
        <v>19</v>
      </c>
      <c r="C22" s="6" t="s">
        <v>100</v>
      </c>
      <c r="D22" s="6" t="s">
        <v>303</v>
      </c>
      <c r="E22" s="7" t="s">
        <v>306</v>
      </c>
      <c r="F22" s="7"/>
      <c r="G22" s="7" t="s">
        <v>91</v>
      </c>
      <c r="H22" s="5">
        <v>2</v>
      </c>
      <c r="I22" s="5"/>
      <c r="J22" s="5"/>
      <c r="K22" s="8">
        <f t="shared" si="0"/>
        <v>0</v>
      </c>
    </row>
    <row r="23" ht="16.5" spans="1:11">
      <c r="A23" s="5"/>
      <c r="B23" s="5">
        <v>20</v>
      </c>
      <c r="C23" s="6" t="s">
        <v>101</v>
      </c>
      <c r="D23" s="6" t="s">
        <v>304</v>
      </c>
      <c r="E23" s="7" t="s">
        <v>306</v>
      </c>
      <c r="F23" s="7"/>
      <c r="G23" s="7" t="s">
        <v>91</v>
      </c>
      <c r="H23" s="5">
        <v>4</v>
      </c>
      <c r="I23" s="5"/>
      <c r="J23" s="5"/>
      <c r="K23" s="8">
        <f t="shared" si="0"/>
        <v>0</v>
      </c>
    </row>
    <row r="24" ht="16.5" spans="1:11">
      <c r="A24" s="5"/>
      <c r="B24" s="5">
        <v>21</v>
      </c>
      <c r="C24" s="6" t="s">
        <v>307</v>
      </c>
      <c r="D24" s="6" t="s">
        <v>305</v>
      </c>
      <c r="E24" s="7" t="s">
        <v>306</v>
      </c>
      <c r="F24" s="7"/>
      <c r="G24" s="7" t="s">
        <v>91</v>
      </c>
      <c r="H24" s="5">
        <v>1</v>
      </c>
      <c r="I24" s="5"/>
      <c r="J24" s="5"/>
      <c r="K24" s="8">
        <f t="shared" si="0"/>
        <v>0</v>
      </c>
    </row>
    <row r="25" ht="27" spans="1:11">
      <c r="A25" s="5"/>
      <c r="B25" s="5">
        <v>22</v>
      </c>
      <c r="C25" s="6" t="s">
        <v>307</v>
      </c>
      <c r="D25" s="6" t="s">
        <v>369</v>
      </c>
      <c r="E25" s="7" t="s">
        <v>306</v>
      </c>
      <c r="F25" s="7"/>
      <c r="G25" s="7" t="s">
        <v>91</v>
      </c>
      <c r="H25" s="5">
        <v>3</v>
      </c>
      <c r="I25" s="5"/>
      <c r="J25" s="5"/>
      <c r="K25" s="8">
        <f t="shared" si="0"/>
        <v>0</v>
      </c>
    </row>
    <row r="26" ht="27" spans="1:11">
      <c r="A26" s="5"/>
      <c r="B26" s="5">
        <v>23</v>
      </c>
      <c r="C26" s="6" t="s">
        <v>111</v>
      </c>
      <c r="D26" s="6" t="s">
        <v>112</v>
      </c>
      <c r="E26" s="7"/>
      <c r="F26" s="7"/>
      <c r="G26" s="7" t="s">
        <v>315</v>
      </c>
      <c r="H26" s="5">
        <v>4</v>
      </c>
      <c r="I26" s="5"/>
      <c r="J26" s="5"/>
      <c r="K26" s="8">
        <f t="shared" si="0"/>
        <v>0</v>
      </c>
    </row>
    <row r="27" ht="16.5" spans="1:11">
      <c r="A27" s="5"/>
      <c r="B27" s="5">
        <v>24</v>
      </c>
      <c r="C27" s="6" t="s">
        <v>108</v>
      </c>
      <c r="D27" s="6" t="s">
        <v>370</v>
      </c>
      <c r="E27" s="7" t="s">
        <v>110</v>
      </c>
      <c r="F27" s="7"/>
      <c r="G27" s="7" t="s">
        <v>89</v>
      </c>
      <c r="H27" s="5">
        <v>50</v>
      </c>
      <c r="I27" s="5"/>
      <c r="J27" s="5"/>
      <c r="K27" s="8">
        <f t="shared" si="0"/>
        <v>0</v>
      </c>
    </row>
    <row r="28" ht="16.5" spans="1:11">
      <c r="A28" s="5"/>
      <c r="B28" s="5">
        <v>25</v>
      </c>
      <c r="C28" s="6" t="s">
        <v>316</v>
      </c>
      <c r="D28" s="6"/>
      <c r="E28" s="7"/>
      <c r="F28" s="7"/>
      <c r="G28" s="7" t="s">
        <v>91</v>
      </c>
      <c r="H28" s="5">
        <v>16</v>
      </c>
      <c r="I28" s="5"/>
      <c r="J28" s="5"/>
      <c r="K28" s="8">
        <f t="shared" si="0"/>
        <v>0</v>
      </c>
    </row>
    <row r="29" ht="16.5" spans="1:11">
      <c r="A29" s="5"/>
      <c r="B29" s="5">
        <v>26</v>
      </c>
      <c r="C29" s="6" t="s">
        <v>317</v>
      </c>
      <c r="D29" s="6"/>
      <c r="E29" s="7"/>
      <c r="F29" s="7"/>
      <c r="G29" s="7" t="s">
        <v>91</v>
      </c>
      <c r="H29" s="5">
        <v>6</v>
      </c>
      <c r="I29" s="5"/>
      <c r="J29" s="5"/>
      <c r="K29" s="8">
        <f t="shared" si="0"/>
        <v>0</v>
      </c>
    </row>
    <row r="30" ht="16.5" spans="1:11">
      <c r="A30" s="10" t="s">
        <v>113</v>
      </c>
      <c r="B30" s="11"/>
      <c r="C30" s="11"/>
      <c r="D30" s="11"/>
      <c r="E30" s="11"/>
      <c r="F30" s="11"/>
      <c r="G30" s="11"/>
      <c r="H30" s="11"/>
      <c r="I30" s="11"/>
      <c r="J30" s="11"/>
      <c r="K30" s="12"/>
    </row>
    <row r="31" ht="16.5" spans="1:11">
      <c r="A31" s="13"/>
      <c r="B31" s="13"/>
      <c r="C31" s="14" t="s">
        <v>114</v>
      </c>
      <c r="D31" s="14"/>
      <c r="E31" s="13"/>
      <c r="F31" s="13"/>
      <c r="G31" s="13"/>
      <c r="H31" s="13"/>
      <c r="I31" s="13"/>
      <c r="J31" s="13"/>
      <c r="K31" s="15">
        <f>SUM(K4:K29)</f>
        <v>0</v>
      </c>
    </row>
    <row r="32" ht="15" spans="1:11">
      <c r="A32" s="4" t="s">
        <v>115</v>
      </c>
      <c r="B32" s="5"/>
      <c r="C32" s="6"/>
      <c r="D32" s="6"/>
      <c r="E32" s="7"/>
      <c r="F32" s="7"/>
      <c r="G32" s="7"/>
      <c r="H32" s="5"/>
      <c r="I32" s="5"/>
      <c r="J32" s="5"/>
      <c r="K32" s="8"/>
    </row>
    <row r="33" ht="27" spans="1:11">
      <c r="A33" s="5"/>
      <c r="B33" s="5">
        <v>1</v>
      </c>
      <c r="C33" s="6" t="s">
        <v>6</v>
      </c>
      <c r="D33" s="6" t="s">
        <v>116</v>
      </c>
      <c r="E33" s="7"/>
      <c r="F33" s="7"/>
      <c r="G33" s="7" t="s">
        <v>117</v>
      </c>
      <c r="H33" s="5">
        <v>30</v>
      </c>
      <c r="I33" s="5"/>
      <c r="J33" s="5"/>
      <c r="K33" s="8">
        <f>IF(H33="",0,H33*I33)</f>
        <v>0</v>
      </c>
    </row>
    <row r="34" ht="16.5" spans="1:11">
      <c r="A34" s="13"/>
      <c r="B34" s="13"/>
      <c r="C34" s="14" t="s">
        <v>118</v>
      </c>
      <c r="D34" s="14"/>
      <c r="E34" s="13"/>
      <c r="F34" s="13"/>
      <c r="G34" s="13"/>
      <c r="H34" s="13"/>
      <c r="I34" s="13"/>
      <c r="J34" s="13"/>
      <c r="K34" s="15">
        <f>SUM(K33:K33)</f>
        <v>0</v>
      </c>
    </row>
    <row r="35" ht="15" spans="1:11">
      <c r="A35" s="4" t="s">
        <v>119</v>
      </c>
      <c r="B35" s="5"/>
      <c r="C35" s="6"/>
      <c r="D35" s="6"/>
      <c r="E35" s="7"/>
      <c r="F35" s="7"/>
      <c r="G35" s="7"/>
      <c r="H35" s="5"/>
      <c r="I35" s="5"/>
      <c r="J35" s="5"/>
      <c r="K35" s="8"/>
    </row>
    <row r="36" ht="33" spans="1:11">
      <c r="A36" s="16" t="s">
        <v>371</v>
      </c>
      <c r="B36" s="5">
        <v>1</v>
      </c>
      <c r="C36" s="6" t="s">
        <v>318</v>
      </c>
      <c r="D36" s="6" t="s">
        <v>122</v>
      </c>
      <c r="E36" s="7"/>
      <c r="F36" s="7"/>
      <c r="G36" s="7" t="s">
        <v>123</v>
      </c>
      <c r="H36" s="5">
        <v>1</v>
      </c>
      <c r="I36" s="5"/>
      <c r="J36" s="5" t="s">
        <v>124</v>
      </c>
      <c r="K36" s="8">
        <f t="shared" ref="K36:K41" si="1">IF(H36="",0,H36*I36)</f>
        <v>0</v>
      </c>
    </row>
    <row r="37" ht="49.5" spans="1:11">
      <c r="A37" s="17"/>
      <c r="B37" s="5">
        <v>2</v>
      </c>
      <c r="C37" s="6" t="s">
        <v>279</v>
      </c>
      <c r="D37" s="6" t="s">
        <v>372</v>
      </c>
      <c r="E37" s="7"/>
      <c r="F37" s="7"/>
      <c r="G37" s="7" t="s">
        <v>84</v>
      </c>
      <c r="H37" s="5">
        <v>2</v>
      </c>
      <c r="I37" s="5"/>
      <c r="J37" s="5" t="s">
        <v>373</v>
      </c>
      <c r="K37" s="8">
        <f t="shared" si="1"/>
        <v>0</v>
      </c>
    </row>
    <row r="38" ht="33" spans="1:11">
      <c r="A38" s="17"/>
      <c r="B38" s="5">
        <v>3</v>
      </c>
      <c r="C38" s="6" t="s">
        <v>218</v>
      </c>
      <c r="D38" s="6" t="s">
        <v>129</v>
      </c>
      <c r="E38" s="7"/>
      <c r="F38" s="7"/>
      <c r="G38" s="7" t="s">
        <v>130</v>
      </c>
      <c r="H38" s="5">
        <v>1</v>
      </c>
      <c r="I38" s="5"/>
      <c r="J38" s="5" t="s">
        <v>131</v>
      </c>
      <c r="K38" s="8">
        <f t="shared" si="1"/>
        <v>0</v>
      </c>
    </row>
    <row r="39" ht="33" spans="1:11">
      <c r="A39" s="17"/>
      <c r="B39" s="5">
        <v>4</v>
      </c>
      <c r="C39" s="6" t="s">
        <v>132</v>
      </c>
      <c r="D39" s="6" t="s">
        <v>129</v>
      </c>
      <c r="E39" s="7"/>
      <c r="F39" s="7"/>
      <c r="G39" s="7" t="s">
        <v>130</v>
      </c>
      <c r="H39" s="5">
        <v>2</v>
      </c>
      <c r="I39" s="5"/>
      <c r="J39" s="5" t="s">
        <v>133</v>
      </c>
      <c r="K39" s="8">
        <f t="shared" si="1"/>
        <v>0</v>
      </c>
    </row>
    <row r="40" ht="16.5" spans="1:11">
      <c r="A40" s="17"/>
      <c r="B40" s="5">
        <v>5</v>
      </c>
      <c r="C40" s="6" t="s">
        <v>134</v>
      </c>
      <c r="D40" s="6" t="s">
        <v>135</v>
      </c>
      <c r="E40" s="7"/>
      <c r="F40" s="7"/>
      <c r="G40" s="7" t="s">
        <v>86</v>
      </c>
      <c r="H40" s="5">
        <v>1</v>
      </c>
      <c r="I40" s="5"/>
      <c r="J40" s="5"/>
      <c r="K40" s="8">
        <f t="shared" si="1"/>
        <v>0</v>
      </c>
    </row>
    <row r="41" ht="33" spans="1:11">
      <c r="A41" s="17"/>
      <c r="B41" s="5">
        <v>6</v>
      </c>
      <c r="C41" s="6" t="s">
        <v>136</v>
      </c>
      <c r="D41" s="6" t="s">
        <v>137</v>
      </c>
      <c r="E41" s="7"/>
      <c r="F41" s="7"/>
      <c r="G41" s="7" t="s">
        <v>84</v>
      </c>
      <c r="H41" s="5">
        <v>3</v>
      </c>
      <c r="I41" s="5"/>
      <c r="J41" s="5" t="s">
        <v>374</v>
      </c>
      <c r="K41" s="8">
        <f t="shared" si="1"/>
        <v>0</v>
      </c>
    </row>
    <row r="42" ht="33" spans="1:11">
      <c r="A42" s="17"/>
      <c r="B42" s="5">
        <v>7</v>
      </c>
      <c r="C42" s="6" t="s">
        <v>136</v>
      </c>
      <c r="D42" s="6" t="s">
        <v>137</v>
      </c>
      <c r="E42" s="7"/>
      <c r="F42" s="7"/>
      <c r="G42" s="7" t="s">
        <v>84</v>
      </c>
      <c r="H42" s="5">
        <v>1</v>
      </c>
      <c r="I42" s="5"/>
      <c r="J42" s="5" t="s">
        <v>375</v>
      </c>
      <c r="K42" s="8"/>
    </row>
    <row r="43" ht="33" spans="1:11">
      <c r="A43" s="21"/>
      <c r="B43" s="5">
        <v>8</v>
      </c>
      <c r="C43" s="6" t="s">
        <v>139</v>
      </c>
      <c r="D43" s="6" t="s">
        <v>140</v>
      </c>
      <c r="E43" s="7"/>
      <c r="F43" s="7"/>
      <c r="G43" s="7" t="s">
        <v>84</v>
      </c>
      <c r="H43" s="5">
        <v>1</v>
      </c>
      <c r="I43" s="5"/>
      <c r="J43" s="5" t="s">
        <v>141</v>
      </c>
      <c r="K43" s="8">
        <f t="shared" ref="K43:K49" si="2">IF(H43="",0,H43*I43)</f>
        <v>0</v>
      </c>
    </row>
    <row r="44" ht="132" spans="1:11">
      <c r="A44" s="16" t="s">
        <v>376</v>
      </c>
      <c r="B44" s="5">
        <v>1</v>
      </c>
      <c r="C44" s="6" t="s">
        <v>322</v>
      </c>
      <c r="D44" s="18" t="s">
        <v>377</v>
      </c>
      <c r="E44" s="7"/>
      <c r="F44" s="7"/>
      <c r="G44" s="7" t="s">
        <v>123</v>
      </c>
      <c r="H44" s="5">
        <v>1</v>
      </c>
      <c r="I44" s="5"/>
      <c r="J44" s="5" t="s">
        <v>287</v>
      </c>
      <c r="K44" s="8">
        <f t="shared" si="2"/>
        <v>0</v>
      </c>
    </row>
    <row r="45" ht="16.5" spans="1:11">
      <c r="A45" s="17"/>
      <c r="B45" s="5">
        <v>2</v>
      </c>
      <c r="C45" s="6" t="s">
        <v>149</v>
      </c>
      <c r="D45" s="6" t="s">
        <v>150</v>
      </c>
      <c r="E45" s="7"/>
      <c r="F45" s="7"/>
      <c r="G45" s="7" t="s">
        <v>86</v>
      </c>
      <c r="H45" s="5">
        <v>1</v>
      </c>
      <c r="I45" s="5"/>
      <c r="J45" s="5"/>
      <c r="K45" s="8">
        <f t="shared" si="2"/>
        <v>0</v>
      </c>
    </row>
    <row r="46" ht="49.5" spans="1:11">
      <c r="A46" s="17"/>
      <c r="B46" s="5">
        <v>3</v>
      </c>
      <c r="C46" s="6" t="s">
        <v>151</v>
      </c>
      <c r="D46" s="6" t="s">
        <v>324</v>
      </c>
      <c r="E46" s="7"/>
      <c r="F46" s="7"/>
      <c r="G46" s="7" t="s">
        <v>153</v>
      </c>
      <c r="H46" s="5">
        <v>11</v>
      </c>
      <c r="I46" s="5"/>
      <c r="J46" s="5" t="s">
        <v>154</v>
      </c>
      <c r="K46" s="8">
        <f t="shared" si="2"/>
        <v>0</v>
      </c>
    </row>
    <row r="47" ht="16.5" spans="1:11">
      <c r="A47" s="17"/>
      <c r="B47" s="5">
        <v>4</v>
      </c>
      <c r="C47" s="6" t="s">
        <v>159</v>
      </c>
      <c r="D47" s="6" t="s">
        <v>160</v>
      </c>
      <c r="E47" s="7"/>
      <c r="F47" s="7"/>
      <c r="G47" s="7" t="s">
        <v>153</v>
      </c>
      <c r="H47" s="5">
        <v>20</v>
      </c>
      <c r="I47" s="5"/>
      <c r="J47" s="5"/>
      <c r="K47" s="8">
        <f t="shared" si="2"/>
        <v>0</v>
      </c>
    </row>
    <row r="48" ht="16.5" spans="1:11">
      <c r="A48" s="21"/>
      <c r="B48" s="5">
        <v>5</v>
      </c>
      <c r="C48" s="6" t="s">
        <v>161</v>
      </c>
      <c r="D48" s="6"/>
      <c r="E48" s="7"/>
      <c r="F48" s="7"/>
      <c r="G48" s="7" t="s">
        <v>162</v>
      </c>
      <c r="H48" s="5">
        <v>3</v>
      </c>
      <c r="I48" s="5"/>
      <c r="J48" s="5"/>
      <c r="K48" s="8">
        <f t="shared" si="2"/>
        <v>0</v>
      </c>
    </row>
    <row r="49" ht="49.5" spans="1:11">
      <c r="A49" s="5" t="s">
        <v>378</v>
      </c>
      <c r="B49" s="5">
        <v>1</v>
      </c>
      <c r="C49" s="6" t="s">
        <v>166</v>
      </c>
      <c r="D49" s="6"/>
      <c r="E49" s="7"/>
      <c r="F49" s="7"/>
      <c r="G49" s="7" t="s">
        <v>86</v>
      </c>
      <c r="H49" s="5">
        <v>1</v>
      </c>
      <c r="I49" s="5"/>
      <c r="J49" s="5"/>
      <c r="K49" s="8">
        <f t="shared" si="2"/>
        <v>0</v>
      </c>
    </row>
    <row r="50" ht="27" spans="1:11">
      <c r="A50" s="16" t="s">
        <v>379</v>
      </c>
      <c r="B50" s="5">
        <v>1</v>
      </c>
      <c r="C50" s="6" t="s">
        <v>322</v>
      </c>
      <c r="D50" s="18" t="s">
        <v>380</v>
      </c>
      <c r="E50" s="7"/>
      <c r="F50" s="7"/>
      <c r="G50" s="7" t="s">
        <v>123</v>
      </c>
      <c r="H50" s="5">
        <v>1</v>
      </c>
      <c r="I50" s="54" t="s">
        <v>381</v>
      </c>
      <c r="J50" s="55"/>
      <c r="K50" s="56"/>
    </row>
    <row r="51" ht="89" customHeight="1" spans="1:11">
      <c r="A51" s="17"/>
      <c r="B51" s="16">
        <v>2</v>
      </c>
      <c r="C51" s="6" t="s">
        <v>183</v>
      </c>
      <c r="D51" s="19" t="s">
        <v>382</v>
      </c>
      <c r="E51" s="7"/>
      <c r="F51" s="19"/>
      <c r="G51" s="19" t="s">
        <v>84</v>
      </c>
      <c r="H51" s="16">
        <v>1</v>
      </c>
      <c r="I51" s="16"/>
      <c r="J51" s="16" t="s">
        <v>327</v>
      </c>
      <c r="K51" s="20">
        <f t="shared" ref="K51:K55" si="3">H51*I51</f>
        <v>0</v>
      </c>
    </row>
    <row r="52" ht="89" customHeight="1" spans="1:11">
      <c r="A52" s="17"/>
      <c r="B52" s="21"/>
      <c r="C52" s="6" t="s">
        <v>186</v>
      </c>
      <c r="D52" s="22"/>
      <c r="E52" s="7"/>
      <c r="F52" s="22"/>
      <c r="G52" s="22"/>
      <c r="H52" s="21"/>
      <c r="I52" s="21"/>
      <c r="J52" s="21"/>
      <c r="K52" s="23"/>
    </row>
    <row r="53" ht="89" customHeight="1" spans="1:11">
      <c r="A53" s="17"/>
      <c r="B53" s="16">
        <v>3</v>
      </c>
      <c r="C53" s="6" t="s">
        <v>328</v>
      </c>
      <c r="D53" s="19" t="s">
        <v>383</v>
      </c>
      <c r="E53" s="7"/>
      <c r="F53" s="19"/>
      <c r="G53" s="19" t="s">
        <v>84</v>
      </c>
      <c r="H53" s="16">
        <v>1</v>
      </c>
      <c r="I53" s="16"/>
      <c r="J53" s="16" t="s">
        <v>330</v>
      </c>
      <c r="K53" s="20">
        <f t="shared" si="3"/>
        <v>0</v>
      </c>
    </row>
    <row r="54" ht="89" customHeight="1" spans="1:11">
      <c r="A54" s="17"/>
      <c r="B54" s="21"/>
      <c r="C54" s="6" t="s">
        <v>331</v>
      </c>
      <c r="D54" s="22"/>
      <c r="E54" s="7"/>
      <c r="F54" s="22"/>
      <c r="G54" s="22"/>
      <c r="H54" s="21"/>
      <c r="I54" s="21"/>
      <c r="J54" s="21"/>
      <c r="K54" s="23"/>
    </row>
    <row r="55" ht="89" customHeight="1" spans="1:11">
      <c r="A55" s="17"/>
      <c r="B55" s="16">
        <v>4</v>
      </c>
      <c r="C55" s="6" t="s">
        <v>332</v>
      </c>
      <c r="D55" s="19" t="s">
        <v>383</v>
      </c>
      <c r="E55" s="7"/>
      <c r="F55" s="19"/>
      <c r="G55" s="19" t="s">
        <v>84</v>
      </c>
      <c r="H55" s="16">
        <v>1</v>
      </c>
      <c r="I55" s="5"/>
      <c r="J55" s="16" t="s">
        <v>333</v>
      </c>
      <c r="K55" s="20">
        <f t="shared" si="3"/>
        <v>0</v>
      </c>
    </row>
    <row r="56" ht="89" customHeight="1" spans="1:11">
      <c r="A56" s="17"/>
      <c r="B56" s="21"/>
      <c r="C56" s="6" t="s">
        <v>334</v>
      </c>
      <c r="D56" s="22"/>
      <c r="E56" s="7"/>
      <c r="F56" s="22"/>
      <c r="G56" s="22"/>
      <c r="H56" s="21"/>
      <c r="I56" s="5"/>
      <c r="J56" s="21"/>
      <c r="K56" s="23"/>
    </row>
    <row r="57" ht="27" spans="1:11">
      <c r="A57" s="17"/>
      <c r="B57" s="5">
        <v>5</v>
      </c>
      <c r="C57" s="6" t="s">
        <v>335</v>
      </c>
      <c r="D57" s="6" t="s">
        <v>336</v>
      </c>
      <c r="E57" s="7"/>
      <c r="F57" s="7"/>
      <c r="G57" s="7" t="s">
        <v>84</v>
      </c>
      <c r="H57" s="5">
        <v>1</v>
      </c>
      <c r="I57" s="5"/>
      <c r="J57" s="5" t="s">
        <v>337</v>
      </c>
      <c r="K57" s="8">
        <f>H57*I57</f>
        <v>0</v>
      </c>
    </row>
    <row r="58" ht="33" spans="1:11">
      <c r="A58" s="17"/>
      <c r="B58" s="5">
        <v>6</v>
      </c>
      <c r="C58" s="6" t="s">
        <v>190</v>
      </c>
      <c r="D58" s="6" t="s">
        <v>191</v>
      </c>
      <c r="E58" s="7"/>
      <c r="F58" s="7"/>
      <c r="G58" s="7" t="s">
        <v>84</v>
      </c>
      <c r="H58" s="5">
        <v>1</v>
      </c>
      <c r="I58" s="5"/>
      <c r="J58" s="5" t="s">
        <v>192</v>
      </c>
      <c r="K58" s="8">
        <f t="shared" ref="K58:K63" si="4">H58*I58</f>
        <v>0</v>
      </c>
    </row>
    <row r="59" ht="33" spans="1:11">
      <c r="A59" s="17"/>
      <c r="B59" s="5">
        <v>7</v>
      </c>
      <c r="C59" s="6" t="s">
        <v>193</v>
      </c>
      <c r="D59" s="6" t="s">
        <v>191</v>
      </c>
      <c r="E59" s="7"/>
      <c r="F59" s="7"/>
      <c r="G59" s="7" t="s">
        <v>84</v>
      </c>
      <c r="H59" s="5">
        <v>1</v>
      </c>
      <c r="I59" s="5"/>
      <c r="J59" s="5" t="s">
        <v>192</v>
      </c>
      <c r="K59" s="8">
        <f t="shared" si="4"/>
        <v>0</v>
      </c>
    </row>
    <row r="60" ht="33" spans="1:11">
      <c r="A60" s="17"/>
      <c r="B60" s="5">
        <v>8</v>
      </c>
      <c r="C60" s="6" t="s">
        <v>194</v>
      </c>
      <c r="D60" s="6" t="s">
        <v>195</v>
      </c>
      <c r="E60" s="7"/>
      <c r="F60" s="7"/>
      <c r="G60" s="7" t="s">
        <v>84</v>
      </c>
      <c r="H60" s="5">
        <v>1</v>
      </c>
      <c r="I60" s="5"/>
      <c r="J60" s="5" t="s">
        <v>196</v>
      </c>
      <c r="K60" s="8">
        <f t="shared" si="4"/>
        <v>0</v>
      </c>
    </row>
    <row r="61" ht="16.5" spans="1:11">
      <c r="A61" s="17"/>
      <c r="B61" s="5">
        <v>9</v>
      </c>
      <c r="C61" s="6" t="s">
        <v>149</v>
      </c>
      <c r="D61" s="6" t="s">
        <v>150</v>
      </c>
      <c r="E61" s="7"/>
      <c r="F61" s="7"/>
      <c r="G61" s="7" t="s">
        <v>86</v>
      </c>
      <c r="H61" s="5">
        <v>1</v>
      </c>
      <c r="I61" s="5"/>
      <c r="J61" s="5"/>
      <c r="K61" s="8">
        <f t="shared" si="4"/>
        <v>0</v>
      </c>
    </row>
    <row r="62" ht="16.5" spans="1:11">
      <c r="A62" s="17"/>
      <c r="B62" s="5">
        <v>10</v>
      </c>
      <c r="C62" s="6" t="s">
        <v>198</v>
      </c>
      <c r="D62" s="6"/>
      <c r="E62" s="7"/>
      <c r="F62" s="7"/>
      <c r="G62" s="7" t="s">
        <v>86</v>
      </c>
      <c r="H62" s="5">
        <v>1</v>
      </c>
      <c r="I62" s="5"/>
      <c r="J62" s="5"/>
      <c r="K62" s="8">
        <f t="shared" si="4"/>
        <v>0</v>
      </c>
    </row>
    <row r="63" ht="16.5" spans="1:11">
      <c r="A63" s="21"/>
      <c r="B63" s="5">
        <v>11</v>
      </c>
      <c r="C63" s="6" t="s">
        <v>161</v>
      </c>
      <c r="D63" s="6"/>
      <c r="E63" s="7"/>
      <c r="F63" s="7"/>
      <c r="G63" s="7" t="s">
        <v>162</v>
      </c>
      <c r="H63" s="5">
        <v>3</v>
      </c>
      <c r="I63" s="5"/>
      <c r="J63" s="5"/>
      <c r="K63" s="8">
        <f t="shared" si="4"/>
        <v>0</v>
      </c>
    </row>
    <row r="64" ht="33" spans="1:11">
      <c r="A64" s="16" t="s">
        <v>384</v>
      </c>
      <c r="B64" s="5">
        <v>1</v>
      </c>
      <c r="C64" s="6" t="s">
        <v>318</v>
      </c>
      <c r="D64" s="6" t="s">
        <v>122</v>
      </c>
      <c r="E64" s="7"/>
      <c r="F64" s="7"/>
      <c r="G64" s="7" t="s">
        <v>123</v>
      </c>
      <c r="H64" s="5">
        <v>1</v>
      </c>
      <c r="I64" s="5"/>
      <c r="J64" s="5" t="s">
        <v>124</v>
      </c>
      <c r="K64" s="8">
        <f t="shared" ref="K64:K76" si="5">IF(H64="",0,H64*I64)</f>
        <v>0</v>
      </c>
    </row>
    <row r="65" ht="49.5" spans="1:11">
      <c r="A65" s="17"/>
      <c r="B65" s="5">
        <v>2</v>
      </c>
      <c r="C65" s="6" t="s">
        <v>279</v>
      </c>
      <c r="D65" s="6" t="s">
        <v>351</v>
      </c>
      <c r="E65" s="7"/>
      <c r="F65" s="7"/>
      <c r="G65" s="7" t="s">
        <v>84</v>
      </c>
      <c r="H65" s="5">
        <v>4</v>
      </c>
      <c r="I65" s="5"/>
      <c r="J65" s="5" t="s">
        <v>235</v>
      </c>
      <c r="K65" s="8">
        <f t="shared" si="5"/>
        <v>0</v>
      </c>
    </row>
    <row r="66" ht="33" spans="1:11">
      <c r="A66" s="17"/>
      <c r="B66" s="5">
        <v>3</v>
      </c>
      <c r="C66" s="6" t="s">
        <v>218</v>
      </c>
      <c r="D66" s="6" t="s">
        <v>129</v>
      </c>
      <c r="E66" s="7"/>
      <c r="F66" s="7"/>
      <c r="G66" s="7" t="s">
        <v>130</v>
      </c>
      <c r="H66" s="5">
        <v>1</v>
      </c>
      <c r="I66" s="5"/>
      <c r="J66" s="5" t="s">
        <v>131</v>
      </c>
      <c r="K66" s="8">
        <f t="shared" si="5"/>
        <v>0</v>
      </c>
    </row>
    <row r="67" ht="33" spans="1:11">
      <c r="A67" s="17"/>
      <c r="B67" s="5">
        <v>4</v>
      </c>
      <c r="C67" s="6" t="s">
        <v>132</v>
      </c>
      <c r="D67" s="6" t="s">
        <v>129</v>
      </c>
      <c r="E67" s="7"/>
      <c r="F67" s="7"/>
      <c r="G67" s="7" t="s">
        <v>130</v>
      </c>
      <c r="H67" s="5">
        <v>2</v>
      </c>
      <c r="I67" s="5"/>
      <c r="J67" s="5" t="s">
        <v>133</v>
      </c>
      <c r="K67" s="8">
        <f t="shared" si="5"/>
        <v>0</v>
      </c>
    </row>
    <row r="68" ht="16.5" spans="1:11">
      <c r="A68" s="17"/>
      <c r="B68" s="5">
        <v>5</v>
      </c>
      <c r="C68" s="6" t="s">
        <v>134</v>
      </c>
      <c r="D68" s="6" t="s">
        <v>135</v>
      </c>
      <c r="E68" s="7"/>
      <c r="F68" s="7"/>
      <c r="G68" s="7" t="s">
        <v>86</v>
      </c>
      <c r="H68" s="5">
        <v>1</v>
      </c>
      <c r="I68" s="5"/>
      <c r="J68" s="5"/>
      <c r="K68" s="8">
        <f t="shared" si="5"/>
        <v>0</v>
      </c>
    </row>
    <row r="69" ht="33" spans="1:11">
      <c r="A69" s="17"/>
      <c r="B69" s="5">
        <v>6</v>
      </c>
      <c r="C69" s="6" t="s">
        <v>136</v>
      </c>
      <c r="D69" s="6" t="s">
        <v>137</v>
      </c>
      <c r="E69" s="7"/>
      <c r="F69" s="7"/>
      <c r="G69" s="7" t="s">
        <v>84</v>
      </c>
      <c r="H69" s="5">
        <v>5</v>
      </c>
      <c r="I69" s="5"/>
      <c r="J69" s="5" t="s">
        <v>321</v>
      </c>
      <c r="K69" s="8">
        <f t="shared" si="5"/>
        <v>0</v>
      </c>
    </row>
    <row r="70" ht="33" spans="1:11">
      <c r="A70" s="21"/>
      <c r="B70" s="5">
        <v>7</v>
      </c>
      <c r="C70" s="6" t="s">
        <v>139</v>
      </c>
      <c r="D70" s="6" t="s">
        <v>140</v>
      </c>
      <c r="E70" s="7"/>
      <c r="F70" s="7"/>
      <c r="G70" s="7" t="s">
        <v>84</v>
      </c>
      <c r="H70" s="5">
        <v>1</v>
      </c>
      <c r="I70" s="5"/>
      <c r="J70" s="5" t="s">
        <v>141</v>
      </c>
      <c r="K70" s="8">
        <f t="shared" si="5"/>
        <v>0</v>
      </c>
    </row>
    <row r="71" ht="132" spans="1:11">
      <c r="A71" s="16" t="s">
        <v>385</v>
      </c>
      <c r="B71" s="5">
        <v>1</v>
      </c>
      <c r="C71" s="6" t="s">
        <v>322</v>
      </c>
      <c r="D71" s="18" t="s">
        <v>386</v>
      </c>
      <c r="E71" s="7"/>
      <c r="F71" s="7"/>
      <c r="G71" s="7" t="s">
        <v>123</v>
      </c>
      <c r="H71" s="5">
        <v>1</v>
      </c>
      <c r="I71" s="5"/>
      <c r="J71" s="5" t="s">
        <v>287</v>
      </c>
      <c r="K71" s="8">
        <f t="shared" si="5"/>
        <v>0</v>
      </c>
    </row>
    <row r="72" ht="16.5" spans="1:11">
      <c r="A72" s="17"/>
      <c r="B72" s="5">
        <v>2</v>
      </c>
      <c r="C72" s="6" t="s">
        <v>149</v>
      </c>
      <c r="D72" s="6" t="s">
        <v>150</v>
      </c>
      <c r="E72" s="7"/>
      <c r="F72" s="7"/>
      <c r="G72" s="7" t="s">
        <v>86</v>
      </c>
      <c r="H72" s="5">
        <v>1</v>
      </c>
      <c r="I72" s="5"/>
      <c r="J72" s="5"/>
      <c r="K72" s="8">
        <f t="shared" si="5"/>
        <v>0</v>
      </c>
    </row>
    <row r="73" ht="49.5" spans="1:11">
      <c r="A73" s="17"/>
      <c r="B73" s="5">
        <v>3</v>
      </c>
      <c r="C73" s="6" t="s">
        <v>151</v>
      </c>
      <c r="D73" s="6" t="s">
        <v>324</v>
      </c>
      <c r="E73" s="7"/>
      <c r="F73" s="7"/>
      <c r="G73" s="7" t="s">
        <v>153</v>
      </c>
      <c r="H73" s="5">
        <v>15</v>
      </c>
      <c r="I73" s="5"/>
      <c r="J73" s="5" t="s">
        <v>154</v>
      </c>
      <c r="K73" s="8">
        <f t="shared" si="5"/>
        <v>0</v>
      </c>
    </row>
    <row r="74" ht="16.5" spans="1:11">
      <c r="A74" s="17"/>
      <c r="B74" s="5">
        <v>4</v>
      </c>
      <c r="C74" s="6" t="s">
        <v>159</v>
      </c>
      <c r="D74" s="6" t="s">
        <v>160</v>
      </c>
      <c r="E74" s="7"/>
      <c r="F74" s="7"/>
      <c r="G74" s="7" t="s">
        <v>153</v>
      </c>
      <c r="H74" s="5">
        <v>20</v>
      </c>
      <c r="I74" s="5"/>
      <c r="J74" s="5"/>
      <c r="K74" s="8">
        <f t="shared" si="5"/>
        <v>0</v>
      </c>
    </row>
    <row r="75" ht="16.5" spans="1:11">
      <c r="A75" s="21"/>
      <c r="B75" s="5">
        <v>5</v>
      </c>
      <c r="C75" s="6" t="s">
        <v>161</v>
      </c>
      <c r="D75" s="6"/>
      <c r="E75" s="7"/>
      <c r="F75" s="7"/>
      <c r="G75" s="7" t="s">
        <v>162</v>
      </c>
      <c r="H75" s="5">
        <v>3</v>
      </c>
      <c r="I75" s="5"/>
      <c r="J75" s="5"/>
      <c r="K75" s="8">
        <f t="shared" si="5"/>
        <v>0</v>
      </c>
    </row>
    <row r="76" ht="33" spans="1:11">
      <c r="A76" s="5" t="s">
        <v>387</v>
      </c>
      <c r="B76" s="5">
        <v>1</v>
      </c>
      <c r="C76" s="6" t="s">
        <v>166</v>
      </c>
      <c r="D76" s="6"/>
      <c r="E76" s="7"/>
      <c r="F76" s="7"/>
      <c r="G76" s="7" t="s">
        <v>86</v>
      </c>
      <c r="H76" s="5">
        <v>1</v>
      </c>
      <c r="I76" s="5"/>
      <c r="J76" s="5"/>
      <c r="K76" s="8">
        <f t="shared" si="5"/>
        <v>0</v>
      </c>
    </row>
    <row r="77" ht="27" spans="1:11">
      <c r="A77" s="16" t="s">
        <v>388</v>
      </c>
      <c r="B77" s="5">
        <v>1</v>
      </c>
      <c r="C77" s="6" t="s">
        <v>322</v>
      </c>
      <c r="D77" s="18" t="s">
        <v>389</v>
      </c>
      <c r="E77" s="7"/>
      <c r="F77" s="7"/>
      <c r="G77" s="7" t="s">
        <v>123</v>
      </c>
      <c r="H77" s="5">
        <v>1</v>
      </c>
      <c r="I77" s="54" t="s">
        <v>325</v>
      </c>
      <c r="J77" s="55"/>
      <c r="K77" s="56"/>
    </row>
    <row r="78" ht="89" customHeight="1" spans="1:11">
      <c r="A78" s="17"/>
      <c r="B78" s="16">
        <v>2</v>
      </c>
      <c r="C78" s="6" t="s">
        <v>183</v>
      </c>
      <c r="D78" s="19" t="s">
        <v>382</v>
      </c>
      <c r="E78" s="7"/>
      <c r="F78" s="19"/>
      <c r="G78" s="19" t="s">
        <v>84</v>
      </c>
      <c r="H78" s="16">
        <v>1</v>
      </c>
      <c r="I78" s="16"/>
      <c r="J78" s="16" t="s">
        <v>327</v>
      </c>
      <c r="K78" s="20">
        <f t="shared" ref="K78:K82" si="6">H78*I78</f>
        <v>0</v>
      </c>
    </row>
    <row r="79" ht="89" customHeight="1" spans="1:11">
      <c r="A79" s="17"/>
      <c r="B79" s="21"/>
      <c r="C79" s="6" t="s">
        <v>186</v>
      </c>
      <c r="D79" s="22"/>
      <c r="E79" s="7"/>
      <c r="F79" s="22"/>
      <c r="G79" s="22"/>
      <c r="H79" s="21"/>
      <c r="I79" s="21"/>
      <c r="J79" s="21"/>
      <c r="K79" s="23"/>
    </row>
    <row r="80" ht="89" customHeight="1" spans="1:11">
      <c r="A80" s="17"/>
      <c r="B80" s="16">
        <v>3</v>
      </c>
      <c r="C80" s="6" t="s">
        <v>328</v>
      </c>
      <c r="D80" s="19" t="s">
        <v>383</v>
      </c>
      <c r="E80" s="7"/>
      <c r="F80" s="19"/>
      <c r="G80" s="19" t="s">
        <v>84</v>
      </c>
      <c r="H80" s="16">
        <v>1</v>
      </c>
      <c r="I80" s="16"/>
      <c r="J80" s="16" t="s">
        <v>330</v>
      </c>
      <c r="K80" s="20">
        <f>H80*I80</f>
        <v>0</v>
      </c>
    </row>
    <row r="81" ht="89" customHeight="1" spans="1:11">
      <c r="A81" s="17"/>
      <c r="B81" s="21"/>
      <c r="C81" s="6" t="s">
        <v>331</v>
      </c>
      <c r="D81" s="22"/>
      <c r="E81" s="7"/>
      <c r="F81" s="22"/>
      <c r="G81" s="22"/>
      <c r="H81" s="21"/>
      <c r="I81" s="21"/>
      <c r="J81" s="21"/>
      <c r="K81" s="23"/>
    </row>
    <row r="82" ht="89" customHeight="1" spans="1:11">
      <c r="A82" s="17"/>
      <c r="B82" s="16">
        <v>4</v>
      </c>
      <c r="C82" s="6" t="s">
        <v>332</v>
      </c>
      <c r="D82" s="19" t="s">
        <v>383</v>
      </c>
      <c r="E82" s="7"/>
      <c r="F82" s="19"/>
      <c r="G82" s="19" t="s">
        <v>84</v>
      </c>
      <c r="H82" s="16">
        <v>1</v>
      </c>
      <c r="I82" s="5"/>
      <c r="J82" s="16" t="s">
        <v>333</v>
      </c>
      <c r="K82" s="20">
        <f t="shared" si="6"/>
        <v>0</v>
      </c>
    </row>
    <row r="83" ht="89" customHeight="1" spans="1:11">
      <c r="A83" s="17"/>
      <c r="B83" s="21"/>
      <c r="C83" s="6" t="s">
        <v>334</v>
      </c>
      <c r="D83" s="22"/>
      <c r="E83" s="7"/>
      <c r="F83" s="22"/>
      <c r="G83" s="22"/>
      <c r="H83" s="21"/>
      <c r="I83" s="5"/>
      <c r="J83" s="21"/>
      <c r="K83" s="23"/>
    </row>
    <row r="84" ht="27" spans="1:11">
      <c r="A84" s="17"/>
      <c r="B84" s="5">
        <v>5</v>
      </c>
      <c r="C84" s="6" t="s">
        <v>335</v>
      </c>
      <c r="D84" s="6" t="s">
        <v>336</v>
      </c>
      <c r="E84" s="7"/>
      <c r="F84" s="7"/>
      <c r="G84" s="7" t="s">
        <v>84</v>
      </c>
      <c r="H84" s="5">
        <v>1</v>
      </c>
      <c r="I84" s="5"/>
      <c r="J84" s="5" t="s">
        <v>337</v>
      </c>
      <c r="K84" s="8">
        <f t="shared" ref="K84:K91" si="7">H84*I84</f>
        <v>0</v>
      </c>
    </row>
    <row r="85" ht="33" spans="1:11">
      <c r="A85" s="17"/>
      <c r="B85" s="5">
        <v>6</v>
      </c>
      <c r="C85" s="6" t="s">
        <v>190</v>
      </c>
      <c r="D85" s="6" t="s">
        <v>191</v>
      </c>
      <c r="E85" s="7"/>
      <c r="F85" s="7"/>
      <c r="G85" s="7" t="s">
        <v>84</v>
      </c>
      <c r="H85" s="5">
        <v>1</v>
      </c>
      <c r="I85" s="5"/>
      <c r="J85" s="5" t="s">
        <v>192</v>
      </c>
      <c r="K85" s="8">
        <f t="shared" si="7"/>
        <v>0</v>
      </c>
    </row>
    <row r="86" ht="33" spans="1:11">
      <c r="A86" s="17"/>
      <c r="B86" s="5">
        <v>7</v>
      </c>
      <c r="C86" s="6" t="s">
        <v>193</v>
      </c>
      <c r="D86" s="6" t="s">
        <v>191</v>
      </c>
      <c r="E86" s="7"/>
      <c r="F86" s="7"/>
      <c r="G86" s="7" t="s">
        <v>84</v>
      </c>
      <c r="H86" s="5">
        <v>1</v>
      </c>
      <c r="I86" s="5"/>
      <c r="J86" s="5" t="s">
        <v>192</v>
      </c>
      <c r="K86" s="8">
        <f t="shared" si="7"/>
        <v>0</v>
      </c>
    </row>
    <row r="87" ht="33" spans="1:11">
      <c r="A87" s="17"/>
      <c r="B87" s="5">
        <v>8</v>
      </c>
      <c r="C87" s="6" t="s">
        <v>194</v>
      </c>
      <c r="D87" s="6" t="s">
        <v>195</v>
      </c>
      <c r="E87" s="7"/>
      <c r="F87" s="7"/>
      <c r="G87" s="7" t="s">
        <v>84</v>
      </c>
      <c r="H87" s="5">
        <v>1</v>
      </c>
      <c r="I87" s="5"/>
      <c r="J87" s="5" t="s">
        <v>196</v>
      </c>
      <c r="K87" s="8">
        <f t="shared" si="7"/>
        <v>0</v>
      </c>
    </row>
    <row r="88" ht="16.5" spans="1:11">
      <c r="A88" s="17"/>
      <c r="B88" s="5">
        <v>9</v>
      </c>
      <c r="C88" s="6" t="s">
        <v>149</v>
      </c>
      <c r="D88" s="6" t="s">
        <v>150</v>
      </c>
      <c r="E88" s="7"/>
      <c r="F88" s="7"/>
      <c r="G88" s="7" t="s">
        <v>86</v>
      </c>
      <c r="H88" s="5">
        <v>1</v>
      </c>
      <c r="I88" s="5"/>
      <c r="J88" s="5"/>
      <c r="K88" s="8">
        <f t="shared" si="7"/>
        <v>0</v>
      </c>
    </row>
    <row r="89" ht="16.5" spans="1:11">
      <c r="A89" s="17"/>
      <c r="B89" s="5">
        <v>10</v>
      </c>
      <c r="C89" s="6" t="s">
        <v>197</v>
      </c>
      <c r="D89" s="6"/>
      <c r="E89" s="7"/>
      <c r="F89" s="7"/>
      <c r="G89" s="7" t="s">
        <v>86</v>
      </c>
      <c r="H89" s="5">
        <v>1</v>
      </c>
      <c r="I89" s="5"/>
      <c r="J89" s="5"/>
      <c r="K89" s="8">
        <f t="shared" si="7"/>
        <v>0</v>
      </c>
    </row>
    <row r="90" ht="16.5" spans="1:11">
      <c r="A90" s="17"/>
      <c r="B90" s="5">
        <v>11</v>
      </c>
      <c r="C90" s="6" t="s">
        <v>198</v>
      </c>
      <c r="D90" s="6"/>
      <c r="E90" s="7"/>
      <c r="F90" s="7"/>
      <c r="G90" s="7" t="s">
        <v>86</v>
      </c>
      <c r="H90" s="5">
        <v>1</v>
      </c>
      <c r="I90" s="5"/>
      <c r="J90" s="5"/>
      <c r="K90" s="8">
        <f t="shared" si="7"/>
        <v>0</v>
      </c>
    </row>
    <row r="91" ht="16.5" spans="1:11">
      <c r="A91" s="21"/>
      <c r="B91" s="5">
        <v>12</v>
      </c>
      <c r="C91" s="6" t="s">
        <v>161</v>
      </c>
      <c r="D91" s="6"/>
      <c r="E91" s="7"/>
      <c r="F91" s="7"/>
      <c r="G91" s="7" t="s">
        <v>162</v>
      </c>
      <c r="H91" s="5">
        <v>3</v>
      </c>
      <c r="I91" s="5"/>
      <c r="J91" s="5"/>
      <c r="K91" s="8">
        <f t="shared" si="7"/>
        <v>0</v>
      </c>
    </row>
    <row r="92" ht="16.5" spans="1:11">
      <c r="A92" s="13"/>
      <c r="B92" s="13"/>
      <c r="C92" s="14" t="s">
        <v>199</v>
      </c>
      <c r="D92" s="14"/>
      <c r="E92" s="13"/>
      <c r="F92" s="13"/>
      <c r="G92" s="13"/>
      <c r="H92" s="13"/>
      <c r="I92" s="13"/>
      <c r="J92" s="13"/>
      <c r="K92" s="15">
        <f>SUM(K36:K91)</f>
        <v>0</v>
      </c>
    </row>
    <row r="93" ht="18" spans="1:11">
      <c r="A93" s="5"/>
      <c r="B93" s="5"/>
      <c r="C93" s="24" t="s">
        <v>200</v>
      </c>
      <c r="D93" s="6"/>
      <c r="E93" s="7"/>
      <c r="F93" s="7"/>
      <c r="G93" s="7"/>
      <c r="H93" s="5"/>
      <c r="I93" s="5"/>
      <c r="J93" s="25"/>
      <c r="K93" s="25">
        <f>K31+K34+K92</f>
        <v>0</v>
      </c>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16.5" spans="1:11">
      <c r="A100" s="5"/>
      <c r="B100" s="5"/>
      <c r="C100" s="6"/>
      <c r="D100" s="6"/>
      <c r="E100" s="7"/>
      <c r="F100" s="7"/>
      <c r="G100" s="7"/>
      <c r="H100" s="5"/>
      <c r="I100" s="5"/>
      <c r="J100" s="5"/>
      <c r="K100" s="8"/>
    </row>
    <row r="101" ht="16.5" spans="1:11">
      <c r="A101" s="5"/>
      <c r="B101" s="5"/>
      <c r="C101" s="6"/>
      <c r="D101" s="6"/>
      <c r="E101" s="7"/>
      <c r="F101" s="7"/>
      <c r="G101" s="7"/>
      <c r="H101" s="5"/>
      <c r="I101" s="5"/>
      <c r="J101" s="5"/>
      <c r="K101" s="8"/>
    </row>
    <row r="102" ht="16.5" spans="1:11">
      <c r="A102" s="5"/>
      <c r="B102" s="5"/>
      <c r="C102" s="6"/>
      <c r="D102" s="6"/>
      <c r="E102" s="7"/>
      <c r="F102" s="7"/>
      <c r="G102" s="7"/>
      <c r="H102" s="5"/>
      <c r="I102" s="5"/>
      <c r="J102" s="5"/>
      <c r="K102" s="8"/>
    </row>
    <row r="103" ht="16.5" spans="1:11">
      <c r="A103" s="5"/>
      <c r="B103" s="5"/>
      <c r="C103" s="6"/>
      <c r="D103" s="6"/>
      <c r="E103" s="7"/>
      <c r="F103" s="7"/>
      <c r="G103" s="7"/>
      <c r="H103" s="5"/>
      <c r="I103" s="5"/>
      <c r="J103" s="5"/>
      <c r="K103" s="8"/>
    </row>
    <row r="104" ht="16.5" spans="1:11">
      <c r="A104" s="5"/>
      <c r="B104" s="5"/>
      <c r="C104" s="6"/>
      <c r="D104" s="6"/>
      <c r="E104" s="7"/>
      <c r="F104" s="7"/>
      <c r="G104" s="7"/>
      <c r="H104" s="5"/>
      <c r="I104" s="5"/>
      <c r="J104" s="5"/>
      <c r="K104" s="8"/>
    </row>
    <row r="105" ht="16.5" spans="1:11">
      <c r="A105" s="5"/>
      <c r="B105" s="5"/>
      <c r="C105" s="6"/>
      <c r="D105" s="6"/>
      <c r="E105" s="7"/>
      <c r="F105" s="7"/>
      <c r="G105" s="7"/>
      <c r="H105" s="5"/>
      <c r="I105" s="5"/>
      <c r="J105" s="5"/>
      <c r="K105" s="8"/>
    </row>
    <row r="106" ht="16.5" spans="1:11">
      <c r="A106" s="5"/>
      <c r="B106" s="5"/>
      <c r="C106" s="6"/>
      <c r="D106" s="6"/>
      <c r="E106" s="7"/>
      <c r="F106" s="7"/>
      <c r="G106" s="7"/>
      <c r="H106" s="5"/>
      <c r="I106" s="5"/>
      <c r="J106" s="5"/>
      <c r="K106" s="8"/>
    </row>
    <row r="107" ht="16.5" spans="1:11">
      <c r="A107" s="5"/>
      <c r="B107" s="5"/>
      <c r="C107" s="6"/>
      <c r="D107" s="6"/>
      <c r="E107" s="7"/>
      <c r="F107" s="7"/>
      <c r="G107" s="7"/>
      <c r="H107" s="5"/>
      <c r="I107" s="5"/>
      <c r="J107" s="5"/>
      <c r="K107" s="8"/>
    </row>
    <row r="108" ht="16.5" spans="1:11">
      <c r="A108" s="5"/>
      <c r="B108" s="5"/>
      <c r="C108" s="6"/>
      <c r="D108" s="6"/>
      <c r="E108" s="7"/>
      <c r="F108" s="7"/>
      <c r="G108" s="7"/>
      <c r="H108" s="5"/>
      <c r="I108" s="5"/>
      <c r="J108" s="5"/>
      <c r="K108" s="8"/>
    </row>
    <row r="109" ht="16.5" spans="1:11">
      <c r="A109" s="5"/>
      <c r="B109" s="5"/>
      <c r="C109" s="6"/>
      <c r="D109" s="6"/>
      <c r="E109" s="7"/>
      <c r="F109" s="7"/>
      <c r="G109" s="7"/>
      <c r="H109" s="5"/>
      <c r="I109" s="5"/>
      <c r="J109" s="5"/>
      <c r="K109" s="8"/>
    </row>
    <row r="110" ht="16.5" spans="1:11">
      <c r="A110" s="5"/>
      <c r="B110" s="5"/>
      <c r="C110" s="6"/>
      <c r="D110" s="6"/>
      <c r="E110" s="7"/>
      <c r="F110" s="7"/>
      <c r="G110" s="7"/>
      <c r="H110" s="5"/>
      <c r="I110" s="5"/>
      <c r="J110" s="5"/>
      <c r="K110" s="8"/>
    </row>
    <row r="111" ht="16.5" spans="1:11">
      <c r="A111" s="5"/>
      <c r="B111" s="5"/>
      <c r="C111" s="6"/>
      <c r="D111" s="6"/>
      <c r="E111" s="7"/>
      <c r="F111" s="7"/>
      <c r="G111" s="7"/>
      <c r="H111" s="5"/>
      <c r="I111" s="5"/>
      <c r="J111" s="5"/>
      <c r="K111" s="8"/>
    </row>
    <row r="112" ht="16.5" spans="1:11">
      <c r="A112" s="5"/>
      <c r="B112" s="5"/>
      <c r="C112" s="6"/>
      <c r="D112" s="6"/>
      <c r="E112" s="7"/>
      <c r="F112" s="7"/>
      <c r="G112" s="7"/>
      <c r="H112" s="5"/>
      <c r="I112" s="5"/>
      <c r="J112" s="5"/>
      <c r="K112" s="8"/>
    </row>
    <row r="113" ht="16.5" spans="1:11">
      <c r="A113" s="5"/>
      <c r="B113" s="5"/>
      <c r="C113" s="6"/>
      <c r="D113" s="6"/>
      <c r="E113" s="7"/>
      <c r="F113" s="7"/>
      <c r="G113" s="7"/>
      <c r="H113" s="5"/>
      <c r="I113" s="5"/>
      <c r="J113" s="5"/>
      <c r="K113" s="8"/>
    </row>
    <row r="114" ht="16.5" spans="1:11">
      <c r="A114" s="5"/>
      <c r="B114" s="5"/>
      <c r="C114" s="6"/>
      <c r="D114" s="6"/>
      <c r="E114" s="7"/>
      <c r="F114" s="7"/>
      <c r="G114" s="7"/>
      <c r="H114" s="5"/>
      <c r="I114" s="5"/>
      <c r="J114" s="5"/>
      <c r="K114" s="8"/>
    </row>
    <row r="115" ht="16.5" spans="1:11">
      <c r="A115" s="5"/>
      <c r="B115" s="5"/>
      <c r="C115" s="6"/>
      <c r="D115" s="6"/>
      <c r="E115" s="7"/>
      <c r="F115" s="7"/>
      <c r="G115" s="7"/>
      <c r="H115" s="5"/>
      <c r="I115" s="5"/>
      <c r="J115" s="5"/>
      <c r="K115" s="8"/>
    </row>
    <row r="116" ht="16.5" spans="1:11">
      <c r="A116" s="5"/>
      <c r="B116" s="5"/>
      <c r="C116" s="6"/>
      <c r="D116" s="6"/>
      <c r="E116" s="7"/>
      <c r="F116" s="7"/>
      <c r="G116" s="7"/>
      <c r="H116" s="5"/>
      <c r="I116" s="5"/>
      <c r="J116" s="5"/>
      <c r="K116" s="8"/>
    </row>
    <row r="117" ht="16.5" spans="1:11">
      <c r="A117" s="5"/>
      <c r="B117" s="5"/>
      <c r="C117" s="6"/>
      <c r="D117" s="6"/>
      <c r="E117" s="7"/>
      <c r="F117" s="7"/>
      <c r="G117" s="7"/>
      <c r="H117" s="5"/>
      <c r="I117" s="5"/>
      <c r="J117" s="5"/>
      <c r="K117" s="8"/>
    </row>
    <row r="118" ht="33" spans="1:11">
      <c r="A118" s="5" t="s">
        <v>201</v>
      </c>
      <c r="B118" s="5"/>
      <c r="C118" s="6">
        <f>K31</f>
        <v>0</v>
      </c>
      <c r="D118" s="6">
        <f>K34</f>
        <v>0</v>
      </c>
      <c r="E118" s="7"/>
      <c r="F118" s="7"/>
      <c r="G118" s="7"/>
      <c r="H118" s="5">
        <f>K92</f>
        <v>0</v>
      </c>
      <c r="I118" s="5"/>
      <c r="J118" s="5"/>
      <c r="K118" s="8">
        <f>K93</f>
        <v>0</v>
      </c>
    </row>
    <row r="119" ht="24" customHeight="1" spans="1:11">
      <c r="A119" s="26" t="s">
        <v>202</v>
      </c>
      <c r="B119" s="27" t="s">
        <v>203</v>
      </c>
    </row>
  </sheetData>
  <mergeCells count="58">
    <mergeCell ref="A1:K1"/>
    <mergeCell ref="A3:K3"/>
    <mergeCell ref="A30:K30"/>
    <mergeCell ref="C31:I31"/>
    <mergeCell ref="A32:K32"/>
    <mergeCell ref="C34:I34"/>
    <mergeCell ref="A35:K35"/>
    <mergeCell ref="I50:K50"/>
    <mergeCell ref="I77:K77"/>
    <mergeCell ref="C92:I92"/>
    <mergeCell ref="C93:I93"/>
    <mergeCell ref="B119:K119"/>
    <mergeCell ref="A36:A43"/>
    <mergeCell ref="A44:A48"/>
    <mergeCell ref="A50:A63"/>
    <mergeCell ref="A64:A70"/>
    <mergeCell ref="A71:A75"/>
    <mergeCell ref="A77:A91"/>
    <mergeCell ref="B51:B52"/>
    <mergeCell ref="B53:B54"/>
    <mergeCell ref="B55:B56"/>
    <mergeCell ref="B78:B79"/>
    <mergeCell ref="B80:B81"/>
    <mergeCell ref="B82:B83"/>
    <mergeCell ref="D51:D52"/>
    <mergeCell ref="D53:D54"/>
    <mergeCell ref="D55:D56"/>
    <mergeCell ref="D78:D79"/>
    <mergeCell ref="D80:D81"/>
    <mergeCell ref="D82:D83"/>
    <mergeCell ref="G51:G52"/>
    <mergeCell ref="G53:G54"/>
    <mergeCell ref="G55:G56"/>
    <mergeCell ref="G78:G79"/>
    <mergeCell ref="G80:G81"/>
    <mergeCell ref="G82:G83"/>
    <mergeCell ref="H51:H52"/>
    <mergeCell ref="H53:H54"/>
    <mergeCell ref="H55:H56"/>
    <mergeCell ref="H78:H79"/>
    <mergeCell ref="H80:H81"/>
    <mergeCell ref="H82:H83"/>
    <mergeCell ref="I51:I52"/>
    <mergeCell ref="I53:I54"/>
    <mergeCell ref="I78:I79"/>
    <mergeCell ref="I80:I81"/>
    <mergeCell ref="J51:J52"/>
    <mergeCell ref="J53:J54"/>
    <mergeCell ref="J55:J56"/>
    <mergeCell ref="J78:J79"/>
    <mergeCell ref="J80:J81"/>
    <mergeCell ref="J82:J83"/>
    <mergeCell ref="K51:K52"/>
    <mergeCell ref="K53:K54"/>
    <mergeCell ref="K55:K56"/>
    <mergeCell ref="K78:K79"/>
    <mergeCell ref="K80:K81"/>
    <mergeCell ref="K82:K83"/>
  </mergeCells>
  <pageMargins left="0.75" right="0.75" top="1" bottom="1" header="0.5" footer="0.5"/>
  <pageSetup paperSize="9" scale="70"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8"/>
  <sheetViews>
    <sheetView view="pageBreakPreview" zoomScaleNormal="100" workbookViewId="0">
      <pane ySplit="2" topLeftCell="A3" activePane="bottomLeft" state="frozen"/>
      <selection/>
      <selection pane="bottomLeft" activeCell="D11" sqref="D11"/>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390</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391</v>
      </c>
      <c r="E4" s="7" t="s">
        <v>295</v>
      </c>
      <c r="F4" s="7"/>
      <c r="G4" s="7" t="s">
        <v>89</v>
      </c>
      <c r="H4" s="5">
        <v>5</v>
      </c>
      <c r="I4" s="5"/>
      <c r="J4" s="5"/>
      <c r="K4" s="8">
        <f>IF(H4="",0,H4*I4)</f>
        <v>0</v>
      </c>
    </row>
    <row r="5" ht="16.5" spans="1:11">
      <c r="A5" s="5"/>
      <c r="B5" s="5">
        <v>2</v>
      </c>
      <c r="C5" s="6" t="s">
        <v>85</v>
      </c>
      <c r="D5" s="6"/>
      <c r="E5" s="7"/>
      <c r="F5" s="7"/>
      <c r="G5" s="7" t="s">
        <v>86</v>
      </c>
      <c r="H5" s="5">
        <v>1</v>
      </c>
      <c r="I5" s="5"/>
      <c r="J5" s="5"/>
      <c r="K5" s="8">
        <f>IF(H5="",0,H5*I5)</f>
        <v>0</v>
      </c>
    </row>
    <row r="6" ht="16.5" spans="1:11">
      <c r="A6" s="5"/>
      <c r="B6" s="5">
        <v>3</v>
      </c>
      <c r="C6" s="6" t="s">
        <v>87</v>
      </c>
      <c r="D6" s="6" t="s">
        <v>392</v>
      </c>
      <c r="E6" s="7" t="s">
        <v>295</v>
      </c>
      <c r="F6" s="7"/>
      <c r="G6" s="7" t="s">
        <v>89</v>
      </c>
      <c r="H6" s="5">
        <v>6</v>
      </c>
      <c r="I6" s="5"/>
      <c r="J6" s="5"/>
      <c r="K6" s="8">
        <f t="shared" ref="K6:K11" si="0">IF(H6="",0,H6*I6)</f>
        <v>0</v>
      </c>
    </row>
    <row r="7" ht="16.5" spans="1:11">
      <c r="A7" s="5"/>
      <c r="B7" s="5">
        <v>4</v>
      </c>
      <c r="C7" s="6" t="s">
        <v>90</v>
      </c>
      <c r="D7" s="6" t="s">
        <v>302</v>
      </c>
      <c r="E7" s="7" t="s">
        <v>295</v>
      </c>
      <c r="F7" s="7"/>
      <c r="G7" s="7" t="s">
        <v>91</v>
      </c>
      <c r="H7" s="5">
        <v>3</v>
      </c>
      <c r="I7" s="5"/>
      <c r="J7" s="5"/>
      <c r="K7" s="8">
        <f t="shared" si="0"/>
        <v>0</v>
      </c>
    </row>
    <row r="8" ht="16.5" spans="1:11">
      <c r="A8" s="5"/>
      <c r="B8" s="5">
        <v>5</v>
      </c>
      <c r="C8" s="6" t="s">
        <v>90</v>
      </c>
      <c r="D8" s="6" t="s">
        <v>302</v>
      </c>
      <c r="E8" s="7" t="s">
        <v>295</v>
      </c>
      <c r="F8" s="7"/>
      <c r="G8" s="7" t="s">
        <v>91</v>
      </c>
      <c r="H8" s="5">
        <v>2</v>
      </c>
      <c r="I8" s="5"/>
      <c r="J8" s="5"/>
      <c r="K8" s="8">
        <f t="shared" si="0"/>
        <v>0</v>
      </c>
    </row>
    <row r="9" ht="16.5" spans="1:11">
      <c r="A9" s="5"/>
      <c r="B9" s="5">
        <v>6</v>
      </c>
      <c r="C9" s="6" t="s">
        <v>92</v>
      </c>
      <c r="D9" s="6" t="s">
        <v>393</v>
      </c>
      <c r="E9" s="7" t="s">
        <v>295</v>
      </c>
      <c r="F9" s="7"/>
      <c r="G9" s="7" t="s">
        <v>91</v>
      </c>
      <c r="H9" s="5">
        <v>3</v>
      </c>
      <c r="I9" s="5"/>
      <c r="J9" s="5"/>
      <c r="K9" s="8">
        <f t="shared" si="0"/>
        <v>0</v>
      </c>
    </row>
    <row r="10" ht="16.5" spans="1:11">
      <c r="A10" s="5"/>
      <c r="B10" s="5">
        <v>7</v>
      </c>
      <c r="C10" s="6" t="s">
        <v>92</v>
      </c>
      <c r="D10" s="6" t="s">
        <v>394</v>
      </c>
      <c r="E10" s="7" t="s">
        <v>295</v>
      </c>
      <c r="F10" s="7"/>
      <c r="G10" s="7" t="s">
        <v>91</v>
      </c>
      <c r="H10" s="5">
        <v>3</v>
      </c>
      <c r="I10" s="5"/>
      <c r="J10" s="5"/>
      <c r="K10" s="8">
        <f t="shared" si="0"/>
        <v>0</v>
      </c>
    </row>
    <row r="11" ht="16.5" spans="1:11">
      <c r="A11" s="5"/>
      <c r="B11" s="5">
        <v>8</v>
      </c>
      <c r="C11" s="6" t="s">
        <v>100</v>
      </c>
      <c r="D11" s="6" t="s">
        <v>393</v>
      </c>
      <c r="E11" s="7" t="s">
        <v>306</v>
      </c>
      <c r="F11" s="7"/>
      <c r="G11" s="7" t="s">
        <v>91</v>
      </c>
      <c r="H11" s="5">
        <v>1</v>
      </c>
      <c r="I11" s="5"/>
      <c r="J11" s="5"/>
      <c r="K11" s="8">
        <f t="shared" si="0"/>
        <v>0</v>
      </c>
    </row>
    <row r="12" ht="16.5" spans="1:11">
      <c r="A12" s="5"/>
      <c r="B12" s="5">
        <v>9</v>
      </c>
      <c r="C12" s="6" t="s">
        <v>308</v>
      </c>
      <c r="D12" s="6" t="s">
        <v>395</v>
      </c>
      <c r="E12" s="7" t="s">
        <v>306</v>
      </c>
      <c r="F12" s="7"/>
      <c r="G12" s="7" t="s">
        <v>91</v>
      </c>
      <c r="H12" s="5">
        <v>1</v>
      </c>
      <c r="I12" s="5"/>
      <c r="J12" s="5"/>
      <c r="K12" s="8">
        <f t="shared" ref="K12:K21" si="1">IF(H12="",0,H12*I12)</f>
        <v>0</v>
      </c>
    </row>
    <row r="13" ht="16.5" spans="1:11">
      <c r="A13" s="5"/>
      <c r="B13" s="5">
        <v>10</v>
      </c>
      <c r="C13" s="6" t="s">
        <v>308</v>
      </c>
      <c r="D13" s="6" t="s">
        <v>396</v>
      </c>
      <c r="E13" s="7" t="s">
        <v>306</v>
      </c>
      <c r="F13" s="7"/>
      <c r="G13" s="7" t="s">
        <v>91</v>
      </c>
      <c r="H13" s="5">
        <v>1</v>
      </c>
      <c r="I13" s="5"/>
      <c r="J13" s="5"/>
      <c r="K13" s="8">
        <f t="shared" si="1"/>
        <v>0</v>
      </c>
    </row>
    <row r="14" ht="16.5" spans="1:11">
      <c r="A14" s="5"/>
      <c r="B14" s="5">
        <v>11</v>
      </c>
      <c r="C14" s="6" t="s">
        <v>312</v>
      </c>
      <c r="D14" s="6" t="s">
        <v>394</v>
      </c>
      <c r="E14" s="7" t="s">
        <v>306</v>
      </c>
      <c r="F14" s="7"/>
      <c r="G14" s="7" t="s">
        <v>91</v>
      </c>
      <c r="H14" s="5">
        <v>1</v>
      </c>
      <c r="I14" s="5"/>
      <c r="J14" s="5"/>
      <c r="K14" s="8">
        <f t="shared" si="1"/>
        <v>0</v>
      </c>
    </row>
    <row r="15" ht="16.5" spans="1:11">
      <c r="A15" s="5"/>
      <c r="B15" s="5">
        <v>12</v>
      </c>
      <c r="C15" s="6" t="s">
        <v>312</v>
      </c>
      <c r="D15" s="6" t="s">
        <v>393</v>
      </c>
      <c r="E15" s="7" t="s">
        <v>306</v>
      </c>
      <c r="F15" s="7"/>
      <c r="G15" s="7" t="s">
        <v>91</v>
      </c>
      <c r="H15" s="5">
        <v>1</v>
      </c>
      <c r="I15" s="5"/>
      <c r="J15" s="5"/>
      <c r="K15" s="8">
        <f t="shared" si="1"/>
        <v>0</v>
      </c>
    </row>
    <row r="16" ht="16.5" spans="1:11">
      <c r="A16" s="5"/>
      <c r="B16" s="5">
        <v>13</v>
      </c>
      <c r="C16" s="6" t="s">
        <v>101</v>
      </c>
      <c r="D16" s="6" t="s">
        <v>393</v>
      </c>
      <c r="E16" s="7" t="s">
        <v>306</v>
      </c>
      <c r="F16" s="7"/>
      <c r="G16" s="7" t="s">
        <v>91</v>
      </c>
      <c r="H16" s="5">
        <v>1</v>
      </c>
      <c r="I16" s="5"/>
      <c r="J16" s="5"/>
      <c r="K16" s="8">
        <f t="shared" si="1"/>
        <v>0</v>
      </c>
    </row>
    <row r="17" ht="16.5" spans="1:11">
      <c r="A17" s="5"/>
      <c r="B17" s="5">
        <v>14</v>
      </c>
      <c r="C17" s="6" t="s">
        <v>307</v>
      </c>
      <c r="D17" s="6" t="s">
        <v>394</v>
      </c>
      <c r="E17" s="7" t="s">
        <v>306</v>
      </c>
      <c r="F17" s="7"/>
      <c r="G17" s="7" t="s">
        <v>91</v>
      </c>
      <c r="H17" s="5">
        <v>1</v>
      </c>
      <c r="I17" s="5"/>
      <c r="J17" s="5"/>
      <c r="K17" s="8">
        <f t="shared" si="1"/>
        <v>0</v>
      </c>
    </row>
    <row r="18" ht="27" spans="1:11">
      <c r="A18" s="5"/>
      <c r="B18" s="5">
        <v>15</v>
      </c>
      <c r="C18" s="6" t="s">
        <v>111</v>
      </c>
      <c r="D18" s="6" t="s">
        <v>112</v>
      </c>
      <c r="E18" s="7"/>
      <c r="F18" s="7"/>
      <c r="G18" s="7" t="s">
        <v>315</v>
      </c>
      <c r="H18" s="5">
        <v>2</v>
      </c>
      <c r="I18" s="5"/>
      <c r="J18" s="5"/>
      <c r="K18" s="8">
        <f t="shared" si="1"/>
        <v>0</v>
      </c>
    </row>
    <row r="19" ht="16.5" spans="1:11">
      <c r="A19" s="5"/>
      <c r="B19" s="5">
        <v>16</v>
      </c>
      <c r="C19" s="6" t="s">
        <v>108</v>
      </c>
      <c r="D19" s="6" t="s">
        <v>109</v>
      </c>
      <c r="E19" s="7" t="s">
        <v>110</v>
      </c>
      <c r="F19" s="7"/>
      <c r="G19" s="7" t="s">
        <v>89</v>
      </c>
      <c r="H19" s="5">
        <v>15</v>
      </c>
      <c r="I19" s="5"/>
      <c r="J19" s="5"/>
      <c r="K19" s="8">
        <f t="shared" si="1"/>
        <v>0</v>
      </c>
    </row>
    <row r="20" ht="16.5" spans="1:11">
      <c r="A20" s="5"/>
      <c r="B20" s="5">
        <v>17</v>
      </c>
      <c r="C20" s="6" t="s">
        <v>316</v>
      </c>
      <c r="D20" s="6"/>
      <c r="E20" s="7"/>
      <c r="F20" s="7"/>
      <c r="G20" s="7" t="s">
        <v>91</v>
      </c>
      <c r="H20" s="5">
        <v>4</v>
      </c>
      <c r="I20" s="5"/>
      <c r="J20" s="5"/>
      <c r="K20" s="8">
        <f t="shared" si="1"/>
        <v>0</v>
      </c>
    </row>
    <row r="21" ht="16.5" spans="1:11">
      <c r="A21" s="5"/>
      <c r="B21" s="5">
        <v>18</v>
      </c>
      <c r="C21" s="6" t="s">
        <v>317</v>
      </c>
      <c r="D21" s="6"/>
      <c r="E21" s="7"/>
      <c r="F21" s="7"/>
      <c r="G21" s="7" t="s">
        <v>91</v>
      </c>
      <c r="H21" s="5">
        <v>2</v>
      </c>
      <c r="I21" s="5"/>
      <c r="J21" s="5"/>
      <c r="K21" s="8">
        <f t="shared" si="1"/>
        <v>0</v>
      </c>
    </row>
    <row r="22" ht="16" customHeight="1" spans="1:11">
      <c r="A22" s="10" t="s">
        <v>113</v>
      </c>
      <c r="B22" s="11"/>
      <c r="C22" s="11"/>
      <c r="D22" s="11"/>
      <c r="E22" s="11"/>
      <c r="F22" s="11"/>
      <c r="G22" s="11"/>
      <c r="H22" s="11"/>
      <c r="I22" s="11"/>
      <c r="J22" s="11"/>
      <c r="K22" s="12"/>
    </row>
    <row r="23" ht="16.5" spans="1:11">
      <c r="A23" s="13"/>
      <c r="B23" s="13"/>
      <c r="C23" s="14" t="s">
        <v>114</v>
      </c>
      <c r="D23" s="14"/>
      <c r="E23" s="13"/>
      <c r="F23" s="13"/>
      <c r="G23" s="13"/>
      <c r="H23" s="13"/>
      <c r="I23" s="13"/>
      <c r="J23" s="13"/>
      <c r="K23" s="15">
        <f>SUM(K4:K21)</f>
        <v>0</v>
      </c>
    </row>
    <row r="24" ht="15" spans="1:11">
      <c r="A24" s="4" t="s">
        <v>115</v>
      </c>
      <c r="B24" s="5"/>
      <c r="C24" s="6"/>
      <c r="D24" s="6"/>
      <c r="E24" s="7"/>
      <c r="F24" s="7"/>
      <c r="G24" s="7"/>
      <c r="H24" s="5"/>
      <c r="I24" s="5"/>
      <c r="J24" s="5"/>
      <c r="K24" s="8"/>
    </row>
    <row r="25" ht="27" spans="1:11">
      <c r="A25" s="5"/>
      <c r="B25" s="5">
        <v>1</v>
      </c>
      <c r="C25" s="6" t="s">
        <v>6</v>
      </c>
      <c r="D25" s="6" t="s">
        <v>116</v>
      </c>
      <c r="E25" s="7"/>
      <c r="F25" s="7"/>
      <c r="G25" s="7" t="s">
        <v>117</v>
      </c>
      <c r="H25" s="5">
        <v>25</v>
      </c>
      <c r="I25" s="5"/>
      <c r="J25" s="5"/>
      <c r="K25" s="8"/>
    </row>
    <row r="26" ht="16.5" spans="1:11">
      <c r="A26" s="13"/>
      <c r="B26" s="13"/>
      <c r="C26" s="14" t="s">
        <v>118</v>
      </c>
      <c r="D26" s="14"/>
      <c r="E26" s="13"/>
      <c r="F26" s="13"/>
      <c r="G26" s="13"/>
      <c r="H26" s="13"/>
      <c r="I26" s="13"/>
      <c r="J26" s="13"/>
      <c r="K26" s="15">
        <f>SUM(K25:K25)</f>
        <v>0</v>
      </c>
    </row>
    <row r="27" ht="15" spans="1:11">
      <c r="A27" s="4" t="s">
        <v>119</v>
      </c>
      <c r="B27" s="5"/>
      <c r="C27" s="6"/>
      <c r="D27" s="6"/>
      <c r="E27" s="7"/>
      <c r="F27" s="7"/>
      <c r="G27" s="7"/>
      <c r="H27" s="5"/>
      <c r="I27" s="5"/>
      <c r="J27" s="5"/>
      <c r="K27" s="8"/>
    </row>
    <row r="28" ht="33" spans="1:11">
      <c r="A28" s="16" t="s">
        <v>120</v>
      </c>
      <c r="B28" s="5">
        <v>1</v>
      </c>
      <c r="C28" s="6" t="s">
        <v>318</v>
      </c>
      <c r="D28" s="6" t="s">
        <v>122</v>
      </c>
      <c r="E28" s="7"/>
      <c r="F28" s="7"/>
      <c r="G28" s="7" t="s">
        <v>123</v>
      </c>
      <c r="H28" s="5">
        <v>1</v>
      </c>
      <c r="I28" s="5"/>
      <c r="J28" s="5" t="s">
        <v>124</v>
      </c>
      <c r="K28" s="8">
        <f t="shared" ref="K28:K40" si="2">IF(H28="",0,H28*I28)</f>
        <v>0</v>
      </c>
    </row>
    <row r="29" ht="49.5" spans="1:11">
      <c r="A29" s="17"/>
      <c r="B29" s="5">
        <v>2</v>
      </c>
      <c r="C29" s="6" t="s">
        <v>279</v>
      </c>
      <c r="D29" s="6" t="s">
        <v>351</v>
      </c>
      <c r="E29" s="7"/>
      <c r="F29" s="7"/>
      <c r="G29" s="7" t="s">
        <v>84</v>
      </c>
      <c r="H29" s="5">
        <v>2</v>
      </c>
      <c r="I29" s="5"/>
      <c r="J29" s="5" t="s">
        <v>281</v>
      </c>
      <c r="K29" s="8">
        <f t="shared" si="2"/>
        <v>0</v>
      </c>
    </row>
    <row r="30" ht="33" spans="1:11">
      <c r="A30" s="17"/>
      <c r="B30" s="5">
        <v>3</v>
      </c>
      <c r="C30" s="6" t="s">
        <v>218</v>
      </c>
      <c r="D30" s="6" t="s">
        <v>129</v>
      </c>
      <c r="E30" s="7"/>
      <c r="F30" s="7"/>
      <c r="G30" s="7" t="s">
        <v>130</v>
      </c>
      <c r="H30" s="5">
        <v>1</v>
      </c>
      <c r="I30" s="5"/>
      <c r="J30" s="5" t="s">
        <v>131</v>
      </c>
      <c r="K30" s="8">
        <f t="shared" si="2"/>
        <v>0</v>
      </c>
    </row>
    <row r="31" ht="33" spans="1:11">
      <c r="A31" s="17"/>
      <c r="B31" s="5">
        <v>4</v>
      </c>
      <c r="C31" s="6" t="s">
        <v>132</v>
      </c>
      <c r="D31" s="6" t="s">
        <v>129</v>
      </c>
      <c r="E31" s="7"/>
      <c r="F31" s="7"/>
      <c r="G31" s="7" t="s">
        <v>130</v>
      </c>
      <c r="H31" s="5">
        <v>2</v>
      </c>
      <c r="I31" s="5"/>
      <c r="J31" s="5" t="s">
        <v>133</v>
      </c>
      <c r="K31" s="8">
        <f t="shared" si="2"/>
        <v>0</v>
      </c>
    </row>
    <row r="32" ht="16.5" spans="1:11">
      <c r="A32" s="17"/>
      <c r="B32" s="5">
        <v>5</v>
      </c>
      <c r="C32" s="6" t="s">
        <v>134</v>
      </c>
      <c r="D32" s="6" t="s">
        <v>135</v>
      </c>
      <c r="E32" s="7"/>
      <c r="F32" s="7"/>
      <c r="G32" s="7" t="s">
        <v>86</v>
      </c>
      <c r="H32" s="5">
        <v>1</v>
      </c>
      <c r="I32" s="5"/>
      <c r="J32" s="5"/>
      <c r="K32" s="8">
        <f t="shared" si="2"/>
        <v>0</v>
      </c>
    </row>
    <row r="33" ht="33" spans="1:11">
      <c r="A33" s="17"/>
      <c r="B33" s="5">
        <v>6</v>
      </c>
      <c r="C33" s="6" t="s">
        <v>136</v>
      </c>
      <c r="D33" s="6" t="s">
        <v>137</v>
      </c>
      <c r="E33" s="7"/>
      <c r="F33" s="7"/>
      <c r="G33" s="7" t="s">
        <v>84</v>
      </c>
      <c r="H33" s="5">
        <v>3</v>
      </c>
      <c r="I33" s="5"/>
      <c r="J33" s="5" t="s">
        <v>138</v>
      </c>
      <c r="K33" s="8">
        <f t="shared" si="2"/>
        <v>0</v>
      </c>
    </row>
    <row r="34" ht="33" spans="1:11">
      <c r="A34" s="21"/>
      <c r="B34" s="5">
        <v>7</v>
      </c>
      <c r="C34" s="6" t="s">
        <v>139</v>
      </c>
      <c r="D34" s="6" t="s">
        <v>140</v>
      </c>
      <c r="E34" s="7"/>
      <c r="F34" s="7"/>
      <c r="G34" s="7" t="s">
        <v>84</v>
      </c>
      <c r="H34" s="5">
        <v>1</v>
      </c>
      <c r="I34" s="5"/>
      <c r="J34" s="5" t="s">
        <v>141</v>
      </c>
      <c r="K34" s="8">
        <f t="shared" si="2"/>
        <v>0</v>
      </c>
    </row>
    <row r="35" ht="132" spans="1:11">
      <c r="A35" s="16" t="s">
        <v>145</v>
      </c>
      <c r="B35" s="5">
        <v>1</v>
      </c>
      <c r="C35" s="6" t="s">
        <v>322</v>
      </c>
      <c r="D35" s="18" t="s">
        <v>397</v>
      </c>
      <c r="E35" s="7"/>
      <c r="F35" s="7"/>
      <c r="G35" s="7" t="s">
        <v>123</v>
      </c>
      <c r="H35" s="5">
        <v>1</v>
      </c>
      <c r="I35" s="5"/>
      <c r="J35" s="5" t="s">
        <v>287</v>
      </c>
      <c r="K35" s="8">
        <f t="shared" si="2"/>
        <v>0</v>
      </c>
    </row>
    <row r="36" ht="16.5" spans="1:11">
      <c r="A36" s="17"/>
      <c r="B36" s="5">
        <v>2</v>
      </c>
      <c r="C36" s="6" t="s">
        <v>149</v>
      </c>
      <c r="D36" s="6" t="s">
        <v>150</v>
      </c>
      <c r="E36" s="7"/>
      <c r="F36" s="7"/>
      <c r="G36" s="7" t="s">
        <v>86</v>
      </c>
      <c r="H36" s="5">
        <v>1</v>
      </c>
      <c r="I36" s="5"/>
      <c r="J36" s="5"/>
      <c r="K36" s="8">
        <f t="shared" si="2"/>
        <v>0</v>
      </c>
    </row>
    <row r="37" ht="49.5" spans="1:11">
      <c r="A37" s="17"/>
      <c r="B37" s="5">
        <v>3</v>
      </c>
      <c r="C37" s="6" t="s">
        <v>151</v>
      </c>
      <c r="D37" s="6" t="s">
        <v>324</v>
      </c>
      <c r="E37" s="7"/>
      <c r="F37" s="7"/>
      <c r="G37" s="7" t="s">
        <v>153</v>
      </c>
      <c r="H37" s="5">
        <v>11</v>
      </c>
      <c r="I37" s="5"/>
      <c r="J37" s="5" t="s">
        <v>154</v>
      </c>
      <c r="K37" s="8">
        <f t="shared" si="2"/>
        <v>0</v>
      </c>
    </row>
    <row r="38" ht="16.5" spans="1:11">
      <c r="A38" s="17"/>
      <c r="B38" s="5">
        <v>4</v>
      </c>
      <c r="C38" s="6" t="s">
        <v>159</v>
      </c>
      <c r="D38" s="6" t="s">
        <v>160</v>
      </c>
      <c r="E38" s="7"/>
      <c r="F38" s="7"/>
      <c r="G38" s="7" t="s">
        <v>153</v>
      </c>
      <c r="H38" s="5">
        <v>20</v>
      </c>
      <c r="I38" s="5"/>
      <c r="J38" s="5"/>
      <c r="K38" s="8">
        <f t="shared" si="2"/>
        <v>0</v>
      </c>
    </row>
    <row r="39" ht="16.5" spans="1:11">
      <c r="A39" s="21"/>
      <c r="B39" s="5">
        <v>5</v>
      </c>
      <c r="C39" s="6" t="s">
        <v>161</v>
      </c>
      <c r="D39" s="6"/>
      <c r="E39" s="7"/>
      <c r="F39" s="7"/>
      <c r="G39" s="7" t="s">
        <v>162</v>
      </c>
      <c r="H39" s="5">
        <v>3</v>
      </c>
      <c r="I39" s="5"/>
      <c r="J39" s="5"/>
      <c r="K39" s="8">
        <f t="shared" si="2"/>
        <v>0</v>
      </c>
    </row>
    <row r="40" ht="27" spans="1:11">
      <c r="A40" s="5" t="s">
        <v>224</v>
      </c>
      <c r="B40" s="5">
        <v>1</v>
      </c>
      <c r="C40" s="6" t="s">
        <v>166</v>
      </c>
      <c r="D40" s="6"/>
      <c r="E40" s="7"/>
      <c r="F40" s="7"/>
      <c r="G40" s="7" t="s">
        <v>86</v>
      </c>
      <c r="H40" s="5">
        <v>1</v>
      </c>
      <c r="I40" s="5"/>
      <c r="J40" s="5"/>
      <c r="K40" s="8">
        <f t="shared" si="2"/>
        <v>0</v>
      </c>
    </row>
    <row r="41" ht="16.5" spans="1:11">
      <c r="A41" s="16" t="s">
        <v>167</v>
      </c>
      <c r="B41" s="5">
        <v>1</v>
      </c>
      <c r="C41" s="6" t="s">
        <v>322</v>
      </c>
      <c r="D41" s="6"/>
      <c r="E41" s="7"/>
      <c r="F41" s="7"/>
      <c r="G41" s="7" t="s">
        <v>123</v>
      </c>
      <c r="H41" s="5">
        <v>1</v>
      </c>
      <c r="I41" s="54" t="s">
        <v>325</v>
      </c>
      <c r="J41" s="55"/>
      <c r="K41" s="56"/>
    </row>
    <row r="42" ht="89" customHeight="1" spans="1:11">
      <c r="A42" s="17"/>
      <c r="B42" s="16">
        <v>2</v>
      </c>
      <c r="C42" s="6" t="s">
        <v>183</v>
      </c>
      <c r="D42" s="19" t="s">
        <v>398</v>
      </c>
      <c r="E42" s="7"/>
      <c r="F42" s="19"/>
      <c r="G42" s="19" t="s">
        <v>84</v>
      </c>
      <c r="H42" s="16">
        <v>1</v>
      </c>
      <c r="I42" s="16"/>
      <c r="J42" s="16" t="s">
        <v>330</v>
      </c>
      <c r="K42" s="20">
        <f>H42*I42</f>
        <v>0</v>
      </c>
    </row>
    <row r="43" ht="89" customHeight="1" spans="1:11">
      <c r="A43" s="17"/>
      <c r="B43" s="21"/>
      <c r="C43" s="6" t="s">
        <v>186</v>
      </c>
      <c r="D43" s="22"/>
      <c r="E43" s="7"/>
      <c r="F43" s="22"/>
      <c r="G43" s="22"/>
      <c r="H43" s="21"/>
      <c r="I43" s="21"/>
      <c r="J43" s="21"/>
      <c r="K43" s="23"/>
    </row>
    <row r="44" ht="27" spans="1:11">
      <c r="A44" s="17"/>
      <c r="B44" s="5">
        <v>3</v>
      </c>
      <c r="C44" s="6" t="s">
        <v>335</v>
      </c>
      <c r="D44" s="6" t="s">
        <v>336</v>
      </c>
      <c r="E44" s="7"/>
      <c r="F44" s="7"/>
      <c r="G44" s="7" t="s">
        <v>84</v>
      </c>
      <c r="H44" s="5">
        <v>1</v>
      </c>
      <c r="I44" s="5"/>
      <c r="J44" s="5" t="s">
        <v>337</v>
      </c>
      <c r="K44" s="8">
        <f>IF(H44="",0,H44*I44)</f>
        <v>0</v>
      </c>
    </row>
    <row r="45" ht="33" spans="1:11">
      <c r="A45" s="17"/>
      <c r="B45" s="5">
        <v>4</v>
      </c>
      <c r="C45" s="6" t="s">
        <v>193</v>
      </c>
      <c r="D45" s="6" t="s">
        <v>191</v>
      </c>
      <c r="E45" s="7"/>
      <c r="F45" s="7"/>
      <c r="G45" s="7" t="s">
        <v>84</v>
      </c>
      <c r="H45" s="5">
        <v>1</v>
      </c>
      <c r="I45" s="5"/>
      <c r="J45" s="5" t="s">
        <v>339</v>
      </c>
      <c r="K45" s="8">
        <f>IF(H45="",0,H45*I45)</f>
        <v>0</v>
      </c>
    </row>
    <row r="46" ht="33" spans="1:11">
      <c r="A46" s="17"/>
      <c r="B46" s="5">
        <v>5</v>
      </c>
      <c r="C46" s="6" t="s">
        <v>194</v>
      </c>
      <c r="D46" s="6" t="s">
        <v>399</v>
      </c>
      <c r="E46" s="7"/>
      <c r="F46" s="7"/>
      <c r="G46" s="7" t="s">
        <v>84</v>
      </c>
      <c r="H46" s="5">
        <v>1</v>
      </c>
      <c r="I46" s="5"/>
      <c r="J46" s="5" t="s">
        <v>196</v>
      </c>
      <c r="K46" s="8">
        <f>IF(H46="",0,H46*I46)</f>
        <v>0</v>
      </c>
    </row>
    <row r="47" ht="16.5" spans="1:11">
      <c r="A47" s="17"/>
      <c r="B47" s="5">
        <v>6</v>
      </c>
      <c r="C47" s="6" t="s">
        <v>197</v>
      </c>
      <c r="D47" s="6"/>
      <c r="E47" s="7"/>
      <c r="F47" s="7"/>
      <c r="G47" s="7" t="s">
        <v>86</v>
      </c>
      <c r="H47" s="5">
        <v>1</v>
      </c>
      <c r="I47" s="5"/>
      <c r="J47" s="5"/>
      <c r="K47" s="8">
        <f>H47*I47</f>
        <v>0</v>
      </c>
    </row>
    <row r="48" ht="16.5" spans="1:11">
      <c r="A48" s="17"/>
      <c r="B48" s="5">
        <v>7</v>
      </c>
      <c r="C48" s="6" t="s">
        <v>149</v>
      </c>
      <c r="D48" s="6" t="s">
        <v>150</v>
      </c>
      <c r="E48" s="7"/>
      <c r="F48" s="7"/>
      <c r="G48" s="7" t="s">
        <v>86</v>
      </c>
      <c r="H48" s="5">
        <v>1</v>
      </c>
      <c r="I48" s="5"/>
      <c r="J48" s="5"/>
      <c r="K48" s="8">
        <f>IF(H48="",0,H48*I48)</f>
        <v>0</v>
      </c>
    </row>
    <row r="49" ht="16.5" spans="1:11">
      <c r="A49" s="17"/>
      <c r="B49" s="5">
        <v>8</v>
      </c>
      <c r="C49" s="6" t="s">
        <v>198</v>
      </c>
      <c r="D49" s="6"/>
      <c r="E49" s="7"/>
      <c r="F49" s="7"/>
      <c r="G49" s="7" t="s">
        <v>86</v>
      </c>
      <c r="H49" s="5">
        <v>1</v>
      </c>
      <c r="I49" s="5"/>
      <c r="J49" s="5"/>
      <c r="K49" s="8">
        <f>IF(H49="",0,H49*I49)</f>
        <v>0</v>
      </c>
    </row>
    <row r="50" ht="16.5" spans="1:11">
      <c r="A50" s="21"/>
      <c r="B50" s="5">
        <v>9</v>
      </c>
      <c r="C50" s="6" t="s">
        <v>161</v>
      </c>
      <c r="D50" s="6"/>
      <c r="E50" s="7"/>
      <c r="F50" s="7"/>
      <c r="G50" s="7" t="s">
        <v>162</v>
      </c>
      <c r="H50" s="5">
        <v>3</v>
      </c>
      <c r="I50" s="5"/>
      <c r="J50" s="5"/>
      <c r="K50" s="8">
        <f>IF(H50="",0,H50*I50)</f>
        <v>0</v>
      </c>
    </row>
    <row r="51" ht="16.5" spans="1:11">
      <c r="A51" s="13"/>
      <c r="B51" s="13"/>
      <c r="C51" s="14" t="s">
        <v>199</v>
      </c>
      <c r="D51" s="14"/>
      <c r="E51" s="13"/>
      <c r="F51" s="13"/>
      <c r="G51" s="13"/>
      <c r="H51" s="13"/>
      <c r="I51" s="13"/>
      <c r="J51" s="13"/>
      <c r="K51" s="15">
        <f>SUM(K28:K50)</f>
        <v>0</v>
      </c>
    </row>
    <row r="52" ht="18" spans="1:11">
      <c r="A52" s="5"/>
      <c r="B52" s="5"/>
      <c r="C52" s="24" t="s">
        <v>200</v>
      </c>
      <c r="D52" s="6"/>
      <c r="E52" s="7"/>
      <c r="F52" s="7"/>
      <c r="G52" s="7"/>
      <c r="H52" s="5"/>
      <c r="I52" s="5"/>
      <c r="J52" s="25"/>
      <c r="K52" s="25">
        <f>K23+K26+K51</f>
        <v>0</v>
      </c>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33" spans="1:11">
      <c r="A77" s="5" t="s">
        <v>201</v>
      </c>
      <c r="B77" s="5"/>
      <c r="C77" s="6">
        <f>K23</f>
        <v>0</v>
      </c>
      <c r="D77" s="6">
        <f>K26</f>
        <v>0</v>
      </c>
      <c r="E77" s="7"/>
      <c r="F77" s="7"/>
      <c r="G77" s="7"/>
      <c r="H77" s="5">
        <f>K51</f>
        <v>0</v>
      </c>
      <c r="I77" s="5"/>
      <c r="J77" s="5"/>
      <c r="K77" s="8">
        <f>K52</f>
        <v>0</v>
      </c>
    </row>
    <row r="78" ht="24" customHeight="1" spans="1:11">
      <c r="A78" s="26" t="s">
        <v>202</v>
      </c>
      <c r="B78" s="27" t="s">
        <v>203</v>
      </c>
    </row>
  </sheetData>
  <mergeCells count="21">
    <mergeCell ref="A1:K1"/>
    <mergeCell ref="A3:K3"/>
    <mergeCell ref="A22:K22"/>
    <mergeCell ref="C23:I23"/>
    <mergeCell ref="A24:K24"/>
    <mergeCell ref="C26:I26"/>
    <mergeCell ref="A27:K27"/>
    <mergeCell ref="I41:K41"/>
    <mergeCell ref="C51:I51"/>
    <mergeCell ref="C52:I52"/>
    <mergeCell ref="B78:K78"/>
    <mergeCell ref="A28:A34"/>
    <mergeCell ref="A35:A39"/>
    <mergeCell ref="A41:A50"/>
    <mergeCell ref="B42:B43"/>
    <mergeCell ref="D42:D43"/>
    <mergeCell ref="G42:G43"/>
    <mergeCell ref="H42:H43"/>
    <mergeCell ref="I42:I43"/>
    <mergeCell ref="J42:J43"/>
    <mergeCell ref="K42:K43"/>
  </mergeCells>
  <pageMargins left="0.75" right="0.75" top="1" bottom="1" header="0.5" footer="0.5"/>
  <pageSetup paperSize="9" scale="70"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6"/>
  <sheetViews>
    <sheetView view="pageBreakPreview" zoomScaleNormal="100" workbookViewId="0">
      <pane ySplit="2" topLeftCell="A3" activePane="bottomLeft" state="frozen"/>
      <selection/>
      <selection pane="bottomLeft" activeCell="D13" sqref="D13"/>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400</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297</v>
      </c>
      <c r="E4" s="7" t="s">
        <v>295</v>
      </c>
      <c r="F4" s="7"/>
      <c r="G4" s="7" t="s">
        <v>89</v>
      </c>
      <c r="H4" s="5">
        <v>50</v>
      </c>
      <c r="I4" s="5"/>
      <c r="J4" s="5"/>
      <c r="K4" s="8">
        <f>IF(H4="",0,H4*I4)</f>
        <v>0</v>
      </c>
    </row>
    <row r="5" ht="16.5" spans="1:11">
      <c r="A5" s="5"/>
      <c r="B5" s="5">
        <v>2</v>
      </c>
      <c r="C5" s="6" t="s">
        <v>85</v>
      </c>
      <c r="D5" s="6"/>
      <c r="E5" s="7"/>
      <c r="F5" s="7"/>
      <c r="G5" s="7" t="s">
        <v>86</v>
      </c>
      <c r="H5" s="5">
        <v>1</v>
      </c>
      <c r="I5" s="5"/>
      <c r="J5" s="5"/>
      <c r="K5" s="8">
        <f>IF(H5="",0,H5*I5)</f>
        <v>0</v>
      </c>
    </row>
    <row r="6" ht="16.5" spans="1:11">
      <c r="A6" s="5"/>
      <c r="B6" s="5">
        <v>3</v>
      </c>
      <c r="C6" s="6" t="s">
        <v>90</v>
      </c>
      <c r="D6" s="6" t="s">
        <v>297</v>
      </c>
      <c r="E6" s="7" t="s">
        <v>295</v>
      </c>
      <c r="F6" s="7"/>
      <c r="G6" s="7" t="s">
        <v>91</v>
      </c>
      <c r="H6" s="5">
        <v>4</v>
      </c>
      <c r="I6" s="5"/>
      <c r="J6" s="5"/>
      <c r="K6" s="8">
        <f>IF(H6="",0,H6*I6)</f>
        <v>0</v>
      </c>
    </row>
    <row r="7" ht="16.5" spans="1:11">
      <c r="A7" s="5"/>
      <c r="B7" s="5">
        <v>4</v>
      </c>
      <c r="C7" s="6" t="s">
        <v>92</v>
      </c>
      <c r="D7" s="6" t="s">
        <v>393</v>
      </c>
      <c r="E7" s="7" t="s">
        <v>295</v>
      </c>
      <c r="F7" s="7"/>
      <c r="G7" s="7" t="s">
        <v>91</v>
      </c>
      <c r="H7" s="5">
        <v>4</v>
      </c>
      <c r="I7" s="5"/>
      <c r="J7" s="5"/>
      <c r="K7" s="8">
        <f>IF(H7="",0,H7*I7)</f>
        <v>0</v>
      </c>
    </row>
    <row r="8" ht="16.5" spans="1:11">
      <c r="A8" s="5"/>
      <c r="B8" s="5">
        <v>5</v>
      </c>
      <c r="C8" s="6" t="s">
        <v>92</v>
      </c>
      <c r="D8" s="6" t="s">
        <v>305</v>
      </c>
      <c r="E8" s="7" t="s">
        <v>295</v>
      </c>
      <c r="F8" s="7"/>
      <c r="G8" s="7" t="s">
        <v>91</v>
      </c>
      <c r="H8" s="5">
        <v>5</v>
      </c>
      <c r="I8" s="5"/>
      <c r="J8" s="5"/>
      <c r="K8" s="8">
        <f t="shared" ref="K8:K17" si="0">IF(H8="",0,H8*I8)</f>
        <v>0</v>
      </c>
    </row>
    <row r="9" ht="16.5" spans="1:11">
      <c r="A9" s="5"/>
      <c r="B9" s="5">
        <v>6</v>
      </c>
      <c r="C9" s="6" t="s">
        <v>100</v>
      </c>
      <c r="D9" s="6" t="s">
        <v>393</v>
      </c>
      <c r="E9" s="7" t="s">
        <v>306</v>
      </c>
      <c r="F9" s="7"/>
      <c r="G9" s="7" t="s">
        <v>91</v>
      </c>
      <c r="H9" s="5">
        <v>1</v>
      </c>
      <c r="I9" s="5"/>
      <c r="J9" s="5"/>
      <c r="K9" s="8">
        <f t="shared" si="0"/>
        <v>0</v>
      </c>
    </row>
    <row r="10" ht="40.5" spans="1:11">
      <c r="A10" s="5"/>
      <c r="B10" s="5">
        <v>7</v>
      </c>
      <c r="C10" s="6" t="s">
        <v>401</v>
      </c>
      <c r="D10" s="6" t="s">
        <v>402</v>
      </c>
      <c r="E10" s="7" t="s">
        <v>306</v>
      </c>
      <c r="F10" s="7"/>
      <c r="G10" s="7" t="s">
        <v>91</v>
      </c>
      <c r="H10" s="5">
        <v>1</v>
      </c>
      <c r="I10" s="5"/>
      <c r="J10" s="5"/>
      <c r="K10" s="8">
        <f t="shared" si="0"/>
        <v>0</v>
      </c>
    </row>
    <row r="11" ht="16.5" spans="1:11">
      <c r="A11" s="5"/>
      <c r="B11" s="5">
        <v>8</v>
      </c>
      <c r="C11" s="6" t="s">
        <v>308</v>
      </c>
      <c r="D11" s="6" t="s">
        <v>309</v>
      </c>
      <c r="E11" s="7" t="s">
        <v>306</v>
      </c>
      <c r="F11" s="7"/>
      <c r="G11" s="7" t="s">
        <v>91</v>
      </c>
      <c r="H11" s="5">
        <v>2</v>
      </c>
      <c r="I11" s="5"/>
      <c r="J11" s="5"/>
      <c r="K11" s="8">
        <f t="shared" si="0"/>
        <v>0</v>
      </c>
    </row>
    <row r="12" ht="16.5" spans="1:11">
      <c r="A12" s="5"/>
      <c r="B12" s="5">
        <v>9</v>
      </c>
      <c r="C12" s="6" t="s">
        <v>312</v>
      </c>
      <c r="D12" s="6" t="s">
        <v>393</v>
      </c>
      <c r="E12" s="7" t="s">
        <v>306</v>
      </c>
      <c r="F12" s="7"/>
      <c r="G12" s="7" t="s">
        <v>91</v>
      </c>
      <c r="H12" s="5">
        <v>1</v>
      </c>
      <c r="I12" s="5"/>
      <c r="J12" s="5"/>
      <c r="K12" s="8">
        <f t="shared" si="0"/>
        <v>0</v>
      </c>
    </row>
    <row r="13" ht="16.5" spans="1:11">
      <c r="A13" s="5"/>
      <c r="B13" s="5">
        <v>10</v>
      </c>
      <c r="C13" s="6" t="s">
        <v>101</v>
      </c>
      <c r="D13" s="6" t="s">
        <v>393</v>
      </c>
      <c r="E13" s="7" t="s">
        <v>306</v>
      </c>
      <c r="F13" s="7"/>
      <c r="G13" s="7" t="s">
        <v>91</v>
      </c>
      <c r="H13" s="5">
        <v>1</v>
      </c>
      <c r="I13" s="5"/>
      <c r="J13" s="5"/>
      <c r="K13" s="8">
        <f t="shared" si="0"/>
        <v>0</v>
      </c>
    </row>
    <row r="14" ht="16.5" spans="1:11">
      <c r="A14" s="5"/>
      <c r="B14" s="5">
        <v>11</v>
      </c>
      <c r="C14" s="6" t="s">
        <v>307</v>
      </c>
      <c r="D14" s="6" t="s">
        <v>305</v>
      </c>
      <c r="E14" s="7" t="s">
        <v>306</v>
      </c>
      <c r="F14" s="7"/>
      <c r="G14" s="7" t="s">
        <v>91</v>
      </c>
      <c r="H14" s="5">
        <v>1</v>
      </c>
      <c r="I14" s="5"/>
      <c r="J14" s="5"/>
      <c r="K14" s="8">
        <f t="shared" si="0"/>
        <v>0</v>
      </c>
    </row>
    <row r="15" ht="16.5" spans="1:11">
      <c r="A15" s="5"/>
      <c r="B15" s="5">
        <v>12</v>
      </c>
      <c r="C15" s="6" t="s">
        <v>111</v>
      </c>
      <c r="D15" s="6" t="s">
        <v>214</v>
      </c>
      <c r="E15" s="7"/>
      <c r="F15" s="7"/>
      <c r="G15" s="7" t="s">
        <v>315</v>
      </c>
      <c r="H15" s="5">
        <v>2</v>
      </c>
      <c r="I15" s="5"/>
      <c r="J15" s="5"/>
      <c r="K15" s="8">
        <f t="shared" si="0"/>
        <v>0</v>
      </c>
    </row>
    <row r="16" ht="16.5" spans="1:11">
      <c r="A16" s="5"/>
      <c r="B16" s="5">
        <v>13</v>
      </c>
      <c r="C16" s="6" t="s">
        <v>108</v>
      </c>
      <c r="D16" s="6" t="s">
        <v>109</v>
      </c>
      <c r="E16" s="7" t="s">
        <v>110</v>
      </c>
      <c r="F16" s="7"/>
      <c r="G16" s="7" t="s">
        <v>89</v>
      </c>
      <c r="H16" s="5">
        <v>50</v>
      </c>
      <c r="I16" s="5"/>
      <c r="J16" s="5"/>
      <c r="K16" s="8">
        <f t="shared" si="0"/>
        <v>0</v>
      </c>
    </row>
    <row r="17" ht="16.5" spans="1:11">
      <c r="A17" s="5"/>
      <c r="B17" s="5">
        <v>14</v>
      </c>
      <c r="C17" s="6" t="s">
        <v>316</v>
      </c>
      <c r="D17" s="6"/>
      <c r="E17" s="7"/>
      <c r="F17" s="7"/>
      <c r="G17" s="7" t="s">
        <v>91</v>
      </c>
      <c r="H17" s="5">
        <v>4</v>
      </c>
      <c r="I17" s="5"/>
      <c r="J17" s="5"/>
      <c r="K17" s="8">
        <f t="shared" si="0"/>
        <v>0</v>
      </c>
    </row>
    <row r="18" ht="16.5" spans="1:11">
      <c r="A18" s="10" t="s">
        <v>113</v>
      </c>
      <c r="B18" s="11"/>
      <c r="C18" s="11"/>
      <c r="D18" s="11"/>
      <c r="E18" s="11"/>
      <c r="F18" s="11"/>
      <c r="G18" s="11"/>
      <c r="H18" s="11"/>
      <c r="I18" s="11"/>
      <c r="J18" s="11"/>
      <c r="K18" s="12"/>
    </row>
    <row r="19" ht="16.5" spans="1:11">
      <c r="A19" s="13"/>
      <c r="B19" s="13"/>
      <c r="C19" s="14" t="s">
        <v>114</v>
      </c>
      <c r="D19" s="14"/>
      <c r="E19" s="13"/>
      <c r="F19" s="13"/>
      <c r="G19" s="13"/>
      <c r="H19" s="13"/>
      <c r="I19" s="13"/>
      <c r="J19" s="13"/>
      <c r="K19" s="15">
        <f>SUM(K4:K17)</f>
        <v>0</v>
      </c>
    </row>
    <row r="20" ht="15" spans="1:11">
      <c r="A20" s="4" t="s">
        <v>115</v>
      </c>
      <c r="B20" s="5"/>
      <c r="C20" s="6"/>
      <c r="D20" s="6"/>
      <c r="E20" s="7"/>
      <c r="F20" s="7"/>
      <c r="G20" s="7"/>
      <c r="H20" s="5"/>
      <c r="I20" s="5"/>
      <c r="J20" s="5"/>
      <c r="K20" s="8"/>
    </row>
    <row r="21" ht="27" spans="1:11">
      <c r="A21" s="5"/>
      <c r="B21" s="5">
        <v>1</v>
      </c>
      <c r="C21" s="6" t="s">
        <v>6</v>
      </c>
      <c r="D21" s="6" t="s">
        <v>116</v>
      </c>
      <c r="E21" s="7"/>
      <c r="F21" s="7"/>
      <c r="G21" s="7" t="s">
        <v>117</v>
      </c>
      <c r="H21" s="5">
        <v>260</v>
      </c>
      <c r="I21" s="5"/>
      <c r="J21" s="5"/>
      <c r="K21" s="8"/>
    </row>
    <row r="22" ht="16.5" spans="1:11">
      <c r="A22" s="13"/>
      <c r="B22" s="13"/>
      <c r="C22" s="14" t="s">
        <v>118</v>
      </c>
      <c r="D22" s="14"/>
      <c r="E22" s="13"/>
      <c r="F22" s="13"/>
      <c r="G22" s="13"/>
      <c r="H22" s="13"/>
      <c r="I22" s="13"/>
      <c r="J22" s="13"/>
      <c r="K22" s="15">
        <f>SUM(K21:K21)</f>
        <v>0</v>
      </c>
    </row>
    <row r="23" ht="15" spans="1:11">
      <c r="A23" s="4" t="s">
        <v>119</v>
      </c>
      <c r="B23" s="5"/>
      <c r="C23" s="6"/>
      <c r="D23" s="6"/>
      <c r="E23" s="7"/>
      <c r="F23" s="7"/>
      <c r="G23" s="7"/>
      <c r="H23" s="5"/>
      <c r="I23" s="5"/>
      <c r="J23" s="5"/>
      <c r="K23" s="8"/>
    </row>
    <row r="24" ht="33" spans="1:11">
      <c r="A24" s="16" t="s">
        <v>120</v>
      </c>
      <c r="B24" s="5">
        <v>1</v>
      </c>
      <c r="C24" s="6" t="s">
        <v>318</v>
      </c>
      <c r="D24" s="6" t="s">
        <v>122</v>
      </c>
      <c r="E24" s="7"/>
      <c r="F24" s="7"/>
      <c r="G24" s="7" t="s">
        <v>123</v>
      </c>
      <c r="H24" s="5">
        <v>1</v>
      </c>
      <c r="I24" s="5"/>
      <c r="J24" s="5" t="s">
        <v>124</v>
      </c>
      <c r="K24" s="8">
        <f t="shared" ref="K24:K37" si="1">IF(H24="",0,H24*I24)</f>
        <v>0</v>
      </c>
    </row>
    <row r="25" ht="49.5" spans="1:11">
      <c r="A25" s="17"/>
      <c r="B25" s="5">
        <v>2</v>
      </c>
      <c r="C25" s="6" t="s">
        <v>125</v>
      </c>
      <c r="D25" s="6" t="s">
        <v>403</v>
      </c>
      <c r="E25" s="7"/>
      <c r="F25" s="7"/>
      <c r="G25" s="7" t="s">
        <v>84</v>
      </c>
      <c r="H25" s="5">
        <v>12</v>
      </c>
      <c r="I25" s="5"/>
      <c r="J25" s="5" t="s">
        <v>127</v>
      </c>
      <c r="K25" s="8">
        <f t="shared" si="1"/>
        <v>0</v>
      </c>
    </row>
    <row r="26" ht="33" spans="1:11">
      <c r="A26" s="17"/>
      <c r="B26" s="5">
        <v>3</v>
      </c>
      <c r="C26" s="6" t="s">
        <v>218</v>
      </c>
      <c r="D26" s="6" t="s">
        <v>129</v>
      </c>
      <c r="E26" s="7"/>
      <c r="F26" s="7"/>
      <c r="G26" s="7" t="s">
        <v>130</v>
      </c>
      <c r="H26" s="5">
        <v>4</v>
      </c>
      <c r="I26" s="5"/>
      <c r="J26" s="5" t="s">
        <v>131</v>
      </c>
      <c r="K26" s="8">
        <f t="shared" si="1"/>
        <v>0</v>
      </c>
    </row>
    <row r="27" ht="33" spans="1:11">
      <c r="A27" s="17"/>
      <c r="B27" s="5">
        <v>4</v>
      </c>
      <c r="C27" s="6" t="s">
        <v>132</v>
      </c>
      <c r="D27" s="6" t="s">
        <v>129</v>
      </c>
      <c r="E27" s="7"/>
      <c r="F27" s="7"/>
      <c r="G27" s="7" t="s">
        <v>130</v>
      </c>
      <c r="H27" s="5">
        <v>4</v>
      </c>
      <c r="I27" s="5"/>
      <c r="J27" s="5" t="s">
        <v>133</v>
      </c>
      <c r="K27" s="8">
        <f t="shared" si="1"/>
        <v>0</v>
      </c>
    </row>
    <row r="28" ht="16.5" spans="1:11">
      <c r="A28" s="17"/>
      <c r="B28" s="5">
        <v>5</v>
      </c>
      <c r="C28" s="6" t="s">
        <v>134</v>
      </c>
      <c r="D28" s="6" t="s">
        <v>135</v>
      </c>
      <c r="E28" s="7"/>
      <c r="F28" s="7"/>
      <c r="G28" s="7" t="s">
        <v>86</v>
      </c>
      <c r="H28" s="5">
        <v>1</v>
      </c>
      <c r="I28" s="5"/>
      <c r="J28" s="5"/>
      <c r="K28" s="8">
        <f t="shared" si="1"/>
        <v>0</v>
      </c>
    </row>
    <row r="29" ht="33" spans="1:11">
      <c r="A29" s="17"/>
      <c r="B29" s="5">
        <v>6</v>
      </c>
      <c r="C29" s="6" t="s">
        <v>136</v>
      </c>
      <c r="D29" s="6" t="s">
        <v>137</v>
      </c>
      <c r="E29" s="7"/>
      <c r="F29" s="7"/>
      <c r="G29" s="7" t="s">
        <v>84</v>
      </c>
      <c r="H29" s="5">
        <v>8</v>
      </c>
      <c r="I29" s="5"/>
      <c r="J29" s="5" t="s">
        <v>138</v>
      </c>
      <c r="K29" s="8">
        <f t="shared" si="1"/>
        <v>0</v>
      </c>
    </row>
    <row r="30" ht="33" spans="1:11">
      <c r="A30" s="17"/>
      <c r="B30" s="5">
        <v>7</v>
      </c>
      <c r="C30" s="6" t="s">
        <v>139</v>
      </c>
      <c r="D30" s="6" t="s">
        <v>140</v>
      </c>
      <c r="E30" s="7"/>
      <c r="F30" s="7"/>
      <c r="G30" s="7" t="s">
        <v>84</v>
      </c>
      <c r="H30" s="5">
        <v>2</v>
      </c>
      <c r="I30" s="5"/>
      <c r="J30" s="5" t="s">
        <v>141</v>
      </c>
      <c r="K30" s="8">
        <f t="shared" si="1"/>
        <v>0</v>
      </c>
    </row>
    <row r="31" ht="33" spans="1:11">
      <c r="A31" s="21"/>
      <c r="B31" s="5">
        <v>8</v>
      </c>
      <c r="C31" s="6" t="s">
        <v>404</v>
      </c>
      <c r="D31" s="6" t="s">
        <v>140</v>
      </c>
      <c r="E31" s="7"/>
      <c r="F31" s="7"/>
      <c r="G31" s="7" t="s">
        <v>84</v>
      </c>
      <c r="H31" s="5">
        <v>2</v>
      </c>
      <c r="I31" s="5"/>
      <c r="J31" s="5" t="s">
        <v>143</v>
      </c>
      <c r="K31" s="8">
        <f t="shared" si="1"/>
        <v>0</v>
      </c>
    </row>
    <row r="32" ht="132" spans="1:11">
      <c r="A32" s="16" t="s">
        <v>145</v>
      </c>
      <c r="B32" s="5">
        <v>1</v>
      </c>
      <c r="C32" s="6" t="s">
        <v>322</v>
      </c>
      <c r="D32" s="18" t="s">
        <v>405</v>
      </c>
      <c r="E32" s="7"/>
      <c r="F32" s="7"/>
      <c r="G32" s="7" t="s">
        <v>123</v>
      </c>
      <c r="H32" s="5">
        <v>1</v>
      </c>
      <c r="I32" s="5"/>
      <c r="J32" s="5" t="s">
        <v>287</v>
      </c>
      <c r="K32" s="8">
        <f t="shared" si="1"/>
        <v>0</v>
      </c>
    </row>
    <row r="33" ht="16.5" spans="1:11">
      <c r="A33" s="17"/>
      <c r="B33" s="5">
        <v>2</v>
      </c>
      <c r="C33" s="6" t="s">
        <v>149</v>
      </c>
      <c r="D33" s="6" t="s">
        <v>150</v>
      </c>
      <c r="E33" s="7"/>
      <c r="F33" s="7"/>
      <c r="G33" s="7" t="s">
        <v>86</v>
      </c>
      <c r="H33" s="5">
        <v>1</v>
      </c>
      <c r="I33" s="5"/>
      <c r="J33" s="5"/>
      <c r="K33" s="8">
        <f t="shared" si="1"/>
        <v>0</v>
      </c>
    </row>
    <row r="34" ht="49.5" spans="1:11">
      <c r="A34" s="17"/>
      <c r="B34" s="5">
        <v>3</v>
      </c>
      <c r="C34" s="6" t="s">
        <v>151</v>
      </c>
      <c r="D34" s="6" t="s">
        <v>324</v>
      </c>
      <c r="E34" s="7"/>
      <c r="F34" s="7"/>
      <c r="G34" s="7" t="s">
        <v>153</v>
      </c>
      <c r="H34" s="5">
        <v>1</v>
      </c>
      <c r="I34" s="5"/>
      <c r="J34" s="5" t="s">
        <v>154</v>
      </c>
      <c r="K34" s="8">
        <f t="shared" si="1"/>
        <v>0</v>
      </c>
    </row>
    <row r="35" ht="16.5" spans="1:11">
      <c r="A35" s="17"/>
      <c r="B35" s="5">
        <v>4</v>
      </c>
      <c r="C35" s="6" t="s">
        <v>159</v>
      </c>
      <c r="D35" s="6" t="s">
        <v>160</v>
      </c>
      <c r="E35" s="7"/>
      <c r="F35" s="7"/>
      <c r="G35" s="7" t="s">
        <v>153</v>
      </c>
      <c r="H35" s="5">
        <v>20</v>
      </c>
      <c r="I35" s="5"/>
      <c r="J35" s="5"/>
      <c r="K35" s="8">
        <f t="shared" si="1"/>
        <v>0</v>
      </c>
    </row>
    <row r="36" ht="16.5" spans="1:11">
      <c r="A36" s="21"/>
      <c r="B36" s="5">
        <v>5</v>
      </c>
      <c r="C36" s="6" t="s">
        <v>161</v>
      </c>
      <c r="D36" s="6"/>
      <c r="E36" s="7"/>
      <c r="F36" s="7"/>
      <c r="G36" s="7" t="s">
        <v>162</v>
      </c>
      <c r="H36" s="5">
        <v>3</v>
      </c>
      <c r="I36" s="5"/>
      <c r="J36" s="5"/>
      <c r="K36" s="8">
        <f t="shared" si="1"/>
        <v>0</v>
      </c>
    </row>
    <row r="37" ht="27" spans="1:11">
      <c r="A37" s="5" t="s">
        <v>224</v>
      </c>
      <c r="B37" s="5">
        <v>1</v>
      </c>
      <c r="C37" s="6" t="s">
        <v>166</v>
      </c>
      <c r="D37" s="6"/>
      <c r="E37" s="7"/>
      <c r="F37" s="7"/>
      <c r="G37" s="7" t="s">
        <v>86</v>
      </c>
      <c r="H37" s="5">
        <v>1</v>
      </c>
      <c r="I37" s="5"/>
      <c r="J37" s="5"/>
      <c r="K37" s="8">
        <f t="shared" si="1"/>
        <v>0</v>
      </c>
    </row>
    <row r="38" ht="27" spans="1:11">
      <c r="A38" s="16" t="s">
        <v>167</v>
      </c>
      <c r="B38" s="5">
        <v>1</v>
      </c>
      <c r="C38" s="6" t="s">
        <v>322</v>
      </c>
      <c r="D38" s="18" t="s">
        <v>406</v>
      </c>
      <c r="E38" s="7"/>
      <c r="F38" s="7"/>
      <c r="G38" s="7" t="s">
        <v>123</v>
      </c>
      <c r="H38" s="5">
        <v>1</v>
      </c>
      <c r="I38" s="10" t="s">
        <v>325</v>
      </c>
      <c r="J38" s="11"/>
      <c r="K38" s="12"/>
    </row>
    <row r="39" ht="89" customHeight="1" spans="1:11">
      <c r="A39" s="17"/>
      <c r="B39" s="16">
        <v>2</v>
      </c>
      <c r="C39" s="6" t="s">
        <v>183</v>
      </c>
      <c r="D39" s="19" t="s">
        <v>329</v>
      </c>
      <c r="E39" s="7"/>
      <c r="F39" s="19"/>
      <c r="G39" s="19" t="s">
        <v>84</v>
      </c>
      <c r="H39" s="16">
        <v>1</v>
      </c>
      <c r="I39" s="16"/>
      <c r="J39" s="16" t="s">
        <v>330</v>
      </c>
      <c r="K39" s="20">
        <f>H39*I39</f>
        <v>0</v>
      </c>
    </row>
    <row r="40" ht="89" customHeight="1" spans="1:11">
      <c r="A40" s="17"/>
      <c r="B40" s="21"/>
      <c r="C40" s="6" t="s">
        <v>186</v>
      </c>
      <c r="D40" s="22"/>
      <c r="E40" s="7"/>
      <c r="F40" s="22"/>
      <c r="G40" s="22"/>
      <c r="H40" s="21"/>
      <c r="I40" s="21"/>
      <c r="J40" s="21"/>
      <c r="K40" s="23"/>
    </row>
    <row r="41" ht="27" spans="1:11">
      <c r="A41" s="17"/>
      <c r="B41" s="5">
        <v>3</v>
      </c>
      <c r="C41" s="6" t="s">
        <v>335</v>
      </c>
      <c r="D41" s="6" t="s">
        <v>336</v>
      </c>
      <c r="E41" s="7"/>
      <c r="F41" s="7"/>
      <c r="G41" s="7" t="s">
        <v>84</v>
      </c>
      <c r="H41" s="5">
        <v>1</v>
      </c>
      <c r="I41" s="5"/>
      <c r="J41" s="5" t="s">
        <v>337</v>
      </c>
      <c r="K41" s="8">
        <f>IF(H41="",0,H41*I41)</f>
        <v>0</v>
      </c>
    </row>
    <row r="42" ht="33" spans="1:11">
      <c r="A42" s="17"/>
      <c r="B42" s="5">
        <v>4</v>
      </c>
      <c r="C42" s="6" t="s">
        <v>190</v>
      </c>
      <c r="D42" s="6" t="s">
        <v>191</v>
      </c>
      <c r="E42" s="7"/>
      <c r="F42" s="7"/>
      <c r="G42" s="7" t="s">
        <v>84</v>
      </c>
      <c r="H42" s="5">
        <v>2</v>
      </c>
      <c r="I42" s="5"/>
      <c r="J42" s="5" t="s">
        <v>339</v>
      </c>
      <c r="K42" s="8">
        <f>IF(H42="",0,H42*I42)</f>
        <v>0</v>
      </c>
    </row>
    <row r="43" ht="33" spans="1:11">
      <c r="A43" s="17"/>
      <c r="B43" s="5">
        <v>5</v>
      </c>
      <c r="C43" s="6" t="s">
        <v>193</v>
      </c>
      <c r="D43" s="6" t="s">
        <v>191</v>
      </c>
      <c r="E43" s="7"/>
      <c r="F43" s="7"/>
      <c r="G43" s="7" t="s">
        <v>84</v>
      </c>
      <c r="H43" s="5">
        <v>1</v>
      </c>
      <c r="I43" s="5"/>
      <c r="J43" s="5" t="s">
        <v>339</v>
      </c>
      <c r="K43" s="8">
        <f>IF(H43="",0,H43*I43)</f>
        <v>0</v>
      </c>
    </row>
    <row r="44" ht="33" spans="1:11">
      <c r="A44" s="17"/>
      <c r="B44" s="5">
        <v>6</v>
      </c>
      <c r="C44" s="6" t="s">
        <v>194</v>
      </c>
      <c r="D44" s="6" t="s">
        <v>195</v>
      </c>
      <c r="E44" s="7"/>
      <c r="F44" s="7"/>
      <c r="G44" s="7" t="s">
        <v>84</v>
      </c>
      <c r="H44" s="5">
        <v>1</v>
      </c>
      <c r="I44" s="5"/>
      <c r="J44" s="5" t="s">
        <v>196</v>
      </c>
      <c r="K44" s="8">
        <f>IF(H44="",0,H44*I44)</f>
        <v>0</v>
      </c>
    </row>
    <row r="45" ht="16.5" spans="1:11">
      <c r="A45" s="17"/>
      <c r="B45" s="5">
        <v>7</v>
      </c>
      <c r="C45" s="6" t="s">
        <v>197</v>
      </c>
      <c r="D45" s="6"/>
      <c r="E45" s="7"/>
      <c r="F45" s="7"/>
      <c r="G45" s="7" t="s">
        <v>86</v>
      </c>
      <c r="H45" s="5">
        <v>1</v>
      </c>
      <c r="I45" s="5"/>
      <c r="J45" s="5"/>
      <c r="K45" s="8">
        <f>H45*I45</f>
        <v>0</v>
      </c>
    </row>
    <row r="46" ht="16.5" spans="1:11">
      <c r="A46" s="17"/>
      <c r="B46" s="5">
        <v>8</v>
      </c>
      <c r="C46" s="6" t="s">
        <v>149</v>
      </c>
      <c r="D46" s="6" t="s">
        <v>150</v>
      </c>
      <c r="E46" s="7"/>
      <c r="F46" s="7"/>
      <c r="G46" s="7" t="s">
        <v>86</v>
      </c>
      <c r="H46" s="5">
        <v>1</v>
      </c>
      <c r="I46" s="5"/>
      <c r="J46" s="5"/>
      <c r="K46" s="8">
        <f>IF(H46="",0,H46*I46)</f>
        <v>0</v>
      </c>
    </row>
    <row r="47" ht="16.5" spans="1:11">
      <c r="A47" s="17"/>
      <c r="B47" s="5">
        <v>9</v>
      </c>
      <c r="C47" s="6" t="s">
        <v>198</v>
      </c>
      <c r="D47" s="6"/>
      <c r="E47" s="7"/>
      <c r="F47" s="7"/>
      <c r="G47" s="7" t="s">
        <v>86</v>
      </c>
      <c r="H47" s="5">
        <v>1</v>
      </c>
      <c r="I47" s="5"/>
      <c r="J47" s="5"/>
      <c r="K47" s="8">
        <f>IF(H47="",0,H47*I47)</f>
        <v>0</v>
      </c>
    </row>
    <row r="48" ht="16.5" spans="1:11">
      <c r="A48" s="21"/>
      <c r="B48" s="5">
        <v>10</v>
      </c>
      <c r="C48" s="6" t="s">
        <v>161</v>
      </c>
      <c r="D48" s="6"/>
      <c r="E48" s="7"/>
      <c r="F48" s="7"/>
      <c r="G48" s="7" t="s">
        <v>162</v>
      </c>
      <c r="H48" s="5">
        <v>3</v>
      </c>
      <c r="I48" s="5"/>
      <c r="J48" s="5"/>
      <c r="K48" s="8">
        <f>IF(H48="",0,H48*I48)</f>
        <v>0</v>
      </c>
    </row>
    <row r="49" ht="16.5" spans="1:11">
      <c r="A49" s="13"/>
      <c r="B49" s="13"/>
      <c r="C49" s="14" t="s">
        <v>199</v>
      </c>
      <c r="D49" s="14"/>
      <c r="E49" s="13"/>
      <c r="F49" s="13"/>
      <c r="G49" s="13"/>
      <c r="H49" s="13"/>
      <c r="I49" s="13"/>
      <c r="J49" s="13"/>
      <c r="K49" s="15">
        <f>SUM(K24:K48)</f>
        <v>0</v>
      </c>
    </row>
    <row r="50" ht="18" spans="1:11">
      <c r="A50" s="5"/>
      <c r="B50" s="5"/>
      <c r="C50" s="24" t="s">
        <v>200</v>
      </c>
      <c r="D50" s="6"/>
      <c r="E50" s="7"/>
      <c r="F50" s="7"/>
      <c r="G50" s="7"/>
      <c r="H50" s="5"/>
      <c r="I50" s="5"/>
      <c r="J50" s="25"/>
      <c r="K50" s="25">
        <f>K19+K22+K49</f>
        <v>0</v>
      </c>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33" spans="1:11">
      <c r="A75" s="5" t="s">
        <v>201</v>
      </c>
      <c r="B75" s="5"/>
      <c r="C75" s="6">
        <f>K19</f>
        <v>0</v>
      </c>
      <c r="D75" s="6">
        <f>K22</f>
        <v>0</v>
      </c>
      <c r="E75" s="7"/>
      <c r="F75" s="7"/>
      <c r="G75" s="7"/>
      <c r="H75" s="5">
        <f>K49</f>
        <v>0</v>
      </c>
      <c r="I75" s="5"/>
      <c r="J75" s="5"/>
      <c r="K75" s="8">
        <f>K50</f>
        <v>0</v>
      </c>
    </row>
    <row r="76" ht="24" customHeight="1" spans="1:11">
      <c r="A76" s="26" t="s">
        <v>202</v>
      </c>
      <c r="B76" s="27" t="s">
        <v>203</v>
      </c>
    </row>
  </sheetData>
  <mergeCells count="21">
    <mergeCell ref="A1:K1"/>
    <mergeCell ref="A3:K3"/>
    <mergeCell ref="A18:K18"/>
    <mergeCell ref="C19:I19"/>
    <mergeCell ref="A20:K20"/>
    <mergeCell ref="C22:I22"/>
    <mergeCell ref="A23:K23"/>
    <mergeCell ref="I38:K38"/>
    <mergeCell ref="C49:I49"/>
    <mergeCell ref="C50:I50"/>
    <mergeCell ref="B76:K76"/>
    <mergeCell ref="A24:A31"/>
    <mergeCell ref="A32:A36"/>
    <mergeCell ref="A38:A48"/>
    <mergeCell ref="B39:B40"/>
    <mergeCell ref="D39:D40"/>
    <mergeCell ref="G39:G40"/>
    <mergeCell ref="H39:H40"/>
    <mergeCell ref="I39:I40"/>
    <mergeCell ref="J39:J40"/>
    <mergeCell ref="K39:K40"/>
  </mergeCells>
  <pageMargins left="0.75" right="0.75" top="1" bottom="1" header="0.5" footer="0.5"/>
  <pageSetup paperSize="9" scale="70"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2"/>
  <sheetViews>
    <sheetView view="pageBreakPreview" zoomScaleNormal="100" workbookViewId="0">
      <pane ySplit="2" topLeftCell="A3" activePane="bottomLeft" state="frozen"/>
      <selection/>
      <selection pane="bottomLeft" activeCell="C51" sqref="C51"/>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407</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408</v>
      </c>
      <c r="E4" s="7" t="s">
        <v>295</v>
      </c>
      <c r="F4" s="7"/>
      <c r="G4" s="7" t="s">
        <v>89</v>
      </c>
      <c r="H4" s="5">
        <v>12</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409</v>
      </c>
      <c r="E6" s="7" t="s">
        <v>295</v>
      </c>
      <c r="F6" s="7"/>
      <c r="G6" s="7" t="s">
        <v>89</v>
      </c>
      <c r="H6" s="5">
        <v>2</v>
      </c>
      <c r="I6" s="5"/>
      <c r="J6" s="5"/>
      <c r="K6" s="8">
        <f t="shared" ref="K6:K31" si="0">IF(H6="",0,H6*I6)</f>
        <v>0</v>
      </c>
    </row>
    <row r="7" ht="16.5" spans="1:11">
      <c r="A7" s="5"/>
      <c r="B7" s="5">
        <v>3</v>
      </c>
      <c r="C7" s="6" t="s">
        <v>87</v>
      </c>
      <c r="D7" s="6" t="s">
        <v>410</v>
      </c>
      <c r="E7" s="7" t="s">
        <v>295</v>
      </c>
      <c r="F7" s="7"/>
      <c r="G7" s="7" t="s">
        <v>89</v>
      </c>
      <c r="H7" s="5">
        <v>16</v>
      </c>
      <c r="I7" s="5"/>
      <c r="J7" s="5"/>
      <c r="K7" s="8">
        <f t="shared" si="0"/>
        <v>0</v>
      </c>
    </row>
    <row r="8" ht="16.5" spans="1:11">
      <c r="A8" s="5"/>
      <c r="B8" s="5">
        <v>4</v>
      </c>
      <c r="C8" s="6" t="s">
        <v>298</v>
      </c>
      <c r="D8" s="6" t="s">
        <v>365</v>
      </c>
      <c r="E8" s="7" t="s">
        <v>295</v>
      </c>
      <c r="F8" s="7"/>
      <c r="G8" s="7" t="s">
        <v>91</v>
      </c>
      <c r="H8" s="5">
        <v>1</v>
      </c>
      <c r="I8" s="5"/>
      <c r="J8" s="5"/>
      <c r="K8" s="8">
        <f t="shared" si="0"/>
        <v>0</v>
      </c>
    </row>
    <row r="9" ht="16.5" spans="1:11">
      <c r="A9" s="5"/>
      <c r="B9" s="5">
        <v>5</v>
      </c>
      <c r="C9" s="6" t="s">
        <v>90</v>
      </c>
      <c r="D9" s="6" t="s">
        <v>300</v>
      </c>
      <c r="E9" s="7" t="s">
        <v>295</v>
      </c>
      <c r="F9" s="7"/>
      <c r="G9" s="7" t="s">
        <v>91</v>
      </c>
      <c r="H9" s="5">
        <v>4</v>
      </c>
      <c r="I9" s="5"/>
      <c r="J9" s="5"/>
      <c r="K9" s="8">
        <f t="shared" si="0"/>
        <v>0</v>
      </c>
    </row>
    <row r="10" ht="16.5" spans="1:11">
      <c r="A10" s="5"/>
      <c r="B10" s="5">
        <v>6</v>
      </c>
      <c r="C10" s="6" t="s">
        <v>90</v>
      </c>
      <c r="D10" s="6" t="s">
        <v>301</v>
      </c>
      <c r="E10" s="7" t="s">
        <v>295</v>
      </c>
      <c r="F10" s="7"/>
      <c r="G10" s="7" t="s">
        <v>91</v>
      </c>
      <c r="H10" s="5">
        <v>2</v>
      </c>
      <c r="I10" s="5"/>
      <c r="J10" s="5"/>
      <c r="K10" s="8">
        <f t="shared" si="0"/>
        <v>0</v>
      </c>
    </row>
    <row r="11" ht="16.5" spans="1:11">
      <c r="A11" s="5"/>
      <c r="B11" s="5">
        <v>7</v>
      </c>
      <c r="C11" s="6" t="s">
        <v>90</v>
      </c>
      <c r="D11" s="6" t="s">
        <v>302</v>
      </c>
      <c r="E11" s="7" t="s">
        <v>295</v>
      </c>
      <c r="F11" s="7"/>
      <c r="G11" s="7" t="s">
        <v>91</v>
      </c>
      <c r="H11" s="5">
        <v>10</v>
      </c>
      <c r="I11" s="5"/>
      <c r="J11" s="5"/>
      <c r="K11" s="8">
        <f t="shared" si="0"/>
        <v>0</v>
      </c>
    </row>
    <row r="12" ht="16.5" spans="1:11">
      <c r="A12" s="5"/>
      <c r="B12" s="5">
        <v>8</v>
      </c>
      <c r="C12" s="6" t="s">
        <v>92</v>
      </c>
      <c r="D12" s="6" t="s">
        <v>303</v>
      </c>
      <c r="E12" s="7" t="s">
        <v>295</v>
      </c>
      <c r="F12" s="7"/>
      <c r="G12" s="7" t="s">
        <v>91</v>
      </c>
      <c r="H12" s="5">
        <v>6</v>
      </c>
      <c r="I12" s="5"/>
      <c r="J12" s="5"/>
      <c r="K12" s="8">
        <f t="shared" si="0"/>
        <v>0</v>
      </c>
    </row>
    <row r="13" ht="16.5" spans="1:11">
      <c r="A13" s="5"/>
      <c r="B13" s="5">
        <v>9</v>
      </c>
      <c r="C13" s="6" t="s">
        <v>92</v>
      </c>
      <c r="D13" s="6" t="s">
        <v>304</v>
      </c>
      <c r="E13" s="7" t="s">
        <v>295</v>
      </c>
      <c r="F13" s="7"/>
      <c r="G13" s="7" t="s">
        <v>91</v>
      </c>
      <c r="H13" s="5">
        <v>4</v>
      </c>
      <c r="I13" s="5"/>
      <c r="J13" s="5"/>
      <c r="K13" s="8">
        <f t="shared" si="0"/>
        <v>0</v>
      </c>
    </row>
    <row r="14" ht="16.5" spans="1:11">
      <c r="A14" s="5"/>
      <c r="B14" s="5">
        <v>10</v>
      </c>
      <c r="C14" s="6" t="s">
        <v>92</v>
      </c>
      <c r="D14" s="6" t="s">
        <v>305</v>
      </c>
      <c r="E14" s="7" t="s">
        <v>295</v>
      </c>
      <c r="F14" s="7"/>
      <c r="G14" s="7" t="s">
        <v>91</v>
      </c>
      <c r="H14" s="5">
        <v>16</v>
      </c>
      <c r="I14" s="5"/>
      <c r="J14" s="5"/>
      <c r="K14" s="8">
        <f t="shared" si="0"/>
        <v>0</v>
      </c>
    </row>
    <row r="15" ht="16.5" spans="1:11">
      <c r="A15" s="5"/>
      <c r="B15" s="5">
        <v>11</v>
      </c>
      <c r="C15" s="6" t="s">
        <v>308</v>
      </c>
      <c r="D15" s="6" t="s">
        <v>311</v>
      </c>
      <c r="E15" s="7" t="s">
        <v>306</v>
      </c>
      <c r="F15" s="7"/>
      <c r="G15" s="7" t="s">
        <v>91</v>
      </c>
      <c r="H15" s="5">
        <v>1</v>
      </c>
      <c r="I15" s="5"/>
      <c r="J15" s="5"/>
      <c r="K15" s="8">
        <f t="shared" si="0"/>
        <v>0</v>
      </c>
    </row>
    <row r="16" ht="16.5" spans="1:11">
      <c r="A16" s="5"/>
      <c r="B16" s="5">
        <v>12</v>
      </c>
      <c r="C16" s="6" t="s">
        <v>308</v>
      </c>
      <c r="D16" s="6" t="s">
        <v>310</v>
      </c>
      <c r="E16" s="7" t="s">
        <v>306</v>
      </c>
      <c r="F16" s="7"/>
      <c r="G16" s="7" t="s">
        <v>91</v>
      </c>
      <c r="H16" s="5">
        <v>2</v>
      </c>
      <c r="I16" s="5"/>
      <c r="J16" s="5"/>
      <c r="K16" s="8">
        <f t="shared" si="0"/>
        <v>0</v>
      </c>
    </row>
    <row r="17" ht="16.5" spans="1:11">
      <c r="A17" s="5"/>
      <c r="B17" s="5">
        <v>13</v>
      </c>
      <c r="C17" s="6" t="s">
        <v>308</v>
      </c>
      <c r="D17" s="6" t="s">
        <v>309</v>
      </c>
      <c r="E17" s="7" t="s">
        <v>306</v>
      </c>
      <c r="F17" s="7"/>
      <c r="G17" s="7" t="s">
        <v>91</v>
      </c>
      <c r="H17" s="5">
        <v>2</v>
      </c>
      <c r="I17" s="5"/>
      <c r="J17" s="5"/>
      <c r="K17" s="8">
        <f t="shared" si="0"/>
        <v>0</v>
      </c>
    </row>
    <row r="18" ht="16.5" spans="1:11">
      <c r="A18" s="5"/>
      <c r="B18" s="5">
        <v>14</v>
      </c>
      <c r="C18" s="6" t="s">
        <v>100</v>
      </c>
      <c r="D18" s="6" t="s">
        <v>303</v>
      </c>
      <c r="E18" s="7" t="s">
        <v>306</v>
      </c>
      <c r="F18" s="7"/>
      <c r="G18" s="7" t="s">
        <v>91</v>
      </c>
      <c r="H18" s="5">
        <v>1</v>
      </c>
      <c r="I18" s="5"/>
      <c r="J18" s="5"/>
      <c r="K18" s="8">
        <f t="shared" si="0"/>
        <v>0</v>
      </c>
    </row>
    <row r="19" ht="16.5" spans="1:11">
      <c r="A19" s="5"/>
      <c r="B19" s="5">
        <v>17</v>
      </c>
      <c r="C19" s="6" t="s">
        <v>307</v>
      </c>
      <c r="D19" s="6" t="s">
        <v>305</v>
      </c>
      <c r="E19" s="7" t="s">
        <v>306</v>
      </c>
      <c r="F19" s="7"/>
      <c r="G19" s="7" t="s">
        <v>91</v>
      </c>
      <c r="H19" s="5">
        <v>2</v>
      </c>
      <c r="I19" s="5"/>
      <c r="J19" s="5"/>
      <c r="K19" s="8">
        <f t="shared" si="0"/>
        <v>0</v>
      </c>
    </row>
    <row r="20" ht="16.5" spans="1:11">
      <c r="A20" s="5"/>
      <c r="B20" s="5">
        <v>18</v>
      </c>
      <c r="C20" s="6" t="s">
        <v>308</v>
      </c>
      <c r="D20" s="6" t="s">
        <v>309</v>
      </c>
      <c r="E20" s="7" t="s">
        <v>306</v>
      </c>
      <c r="F20" s="7"/>
      <c r="G20" s="7" t="s">
        <v>91</v>
      </c>
      <c r="H20" s="5">
        <v>2</v>
      </c>
      <c r="I20" s="5"/>
      <c r="J20" s="5"/>
      <c r="K20" s="8">
        <f t="shared" si="0"/>
        <v>0</v>
      </c>
    </row>
    <row r="21" ht="16.5" spans="1:11">
      <c r="A21" s="5"/>
      <c r="B21" s="5">
        <v>19</v>
      </c>
      <c r="C21" s="6" t="s">
        <v>308</v>
      </c>
      <c r="D21" s="6" t="s">
        <v>310</v>
      </c>
      <c r="E21" s="7" t="s">
        <v>306</v>
      </c>
      <c r="F21" s="7"/>
      <c r="G21" s="7" t="s">
        <v>91</v>
      </c>
      <c r="H21" s="5">
        <v>2</v>
      </c>
      <c r="I21" s="5"/>
      <c r="J21" s="5"/>
      <c r="K21" s="8">
        <f t="shared" si="0"/>
        <v>0</v>
      </c>
    </row>
    <row r="22" ht="16.5" spans="1:11">
      <c r="A22" s="5"/>
      <c r="B22" s="5">
        <v>20</v>
      </c>
      <c r="C22" s="6" t="s">
        <v>308</v>
      </c>
      <c r="D22" s="6" t="s">
        <v>311</v>
      </c>
      <c r="E22" s="7" t="s">
        <v>306</v>
      </c>
      <c r="F22" s="7"/>
      <c r="G22" s="7" t="s">
        <v>91</v>
      </c>
      <c r="H22" s="5">
        <v>1</v>
      </c>
      <c r="I22" s="5"/>
      <c r="J22" s="5"/>
      <c r="K22" s="8">
        <f t="shared" si="0"/>
        <v>0</v>
      </c>
    </row>
    <row r="23" ht="16.5" spans="1:11">
      <c r="A23" s="5"/>
      <c r="B23" s="5">
        <v>21</v>
      </c>
      <c r="C23" s="6" t="s">
        <v>312</v>
      </c>
      <c r="D23" s="6" t="s">
        <v>305</v>
      </c>
      <c r="E23" s="7" t="s">
        <v>306</v>
      </c>
      <c r="F23" s="7"/>
      <c r="G23" s="7" t="s">
        <v>91</v>
      </c>
      <c r="H23" s="5">
        <v>2</v>
      </c>
      <c r="I23" s="5"/>
      <c r="J23" s="5"/>
      <c r="K23" s="8">
        <f t="shared" si="0"/>
        <v>0</v>
      </c>
    </row>
    <row r="24" ht="16.5" spans="1:11">
      <c r="A24" s="5"/>
      <c r="B24" s="5">
        <v>22</v>
      </c>
      <c r="C24" s="6" t="s">
        <v>312</v>
      </c>
      <c r="D24" s="6" t="s">
        <v>366</v>
      </c>
      <c r="E24" s="7" t="s">
        <v>306</v>
      </c>
      <c r="F24" s="7"/>
      <c r="G24" s="7" t="s">
        <v>91</v>
      </c>
      <c r="H24" s="5">
        <v>2</v>
      </c>
      <c r="I24" s="5"/>
      <c r="J24" s="5"/>
      <c r="K24" s="8">
        <f t="shared" si="0"/>
        <v>0</v>
      </c>
    </row>
    <row r="25" ht="16.5" spans="1:11">
      <c r="A25" s="5"/>
      <c r="B25" s="5">
        <v>23</v>
      </c>
      <c r="C25" s="6" t="s">
        <v>101</v>
      </c>
      <c r="D25" s="6" t="s">
        <v>304</v>
      </c>
      <c r="E25" s="7" t="s">
        <v>306</v>
      </c>
      <c r="F25" s="7"/>
      <c r="G25" s="7" t="s">
        <v>91</v>
      </c>
      <c r="H25" s="5">
        <v>2</v>
      </c>
      <c r="I25" s="5"/>
      <c r="J25" s="5"/>
      <c r="K25" s="8">
        <f t="shared" si="0"/>
        <v>0</v>
      </c>
    </row>
    <row r="26" ht="16.5" spans="1:11">
      <c r="A26" s="5"/>
      <c r="B26" s="5">
        <v>24</v>
      </c>
      <c r="C26" s="6" t="s">
        <v>111</v>
      </c>
      <c r="D26" s="6" t="s">
        <v>214</v>
      </c>
      <c r="E26" s="7"/>
      <c r="F26" s="7"/>
      <c r="G26" s="7" t="s">
        <v>315</v>
      </c>
      <c r="H26" s="5">
        <v>2</v>
      </c>
      <c r="I26" s="5"/>
      <c r="J26" s="5"/>
      <c r="K26" s="8">
        <f t="shared" si="0"/>
        <v>0</v>
      </c>
    </row>
    <row r="27" ht="16.5" spans="1:11">
      <c r="A27" s="5"/>
      <c r="B27" s="5">
        <v>25</v>
      </c>
      <c r="C27" s="6" t="s">
        <v>108</v>
      </c>
      <c r="D27" s="6" t="s">
        <v>109</v>
      </c>
      <c r="E27" s="7" t="s">
        <v>110</v>
      </c>
      <c r="F27" s="7"/>
      <c r="G27" s="7" t="s">
        <v>89</v>
      </c>
      <c r="H27" s="5">
        <v>50</v>
      </c>
      <c r="I27" s="5"/>
      <c r="J27" s="5"/>
      <c r="K27" s="8">
        <f t="shared" si="0"/>
        <v>0</v>
      </c>
    </row>
    <row r="28" ht="16.5" spans="1:11">
      <c r="A28" s="5"/>
      <c r="B28" s="5">
        <v>26</v>
      </c>
      <c r="C28" s="6" t="s">
        <v>316</v>
      </c>
      <c r="D28" s="6"/>
      <c r="E28" s="7"/>
      <c r="F28" s="7"/>
      <c r="G28" s="7" t="s">
        <v>91</v>
      </c>
      <c r="H28" s="5">
        <v>16</v>
      </c>
      <c r="I28" s="5"/>
      <c r="J28" s="5"/>
      <c r="K28" s="8">
        <f t="shared" si="0"/>
        <v>0</v>
      </c>
    </row>
    <row r="29" ht="16.5" spans="1:11">
      <c r="A29" s="5"/>
      <c r="B29" s="5">
        <v>27</v>
      </c>
      <c r="C29" s="6" t="s">
        <v>317</v>
      </c>
      <c r="D29" s="6"/>
      <c r="E29" s="7"/>
      <c r="F29" s="7"/>
      <c r="G29" s="7" t="s">
        <v>91</v>
      </c>
      <c r="H29" s="5">
        <v>3</v>
      </c>
      <c r="I29" s="5"/>
      <c r="J29" s="5"/>
      <c r="K29" s="8">
        <f t="shared" si="0"/>
        <v>0</v>
      </c>
    </row>
    <row r="30" ht="16.5" spans="1:11">
      <c r="A30" s="10" t="s">
        <v>113</v>
      </c>
      <c r="B30" s="11"/>
      <c r="C30" s="11"/>
      <c r="D30" s="11"/>
      <c r="E30" s="11"/>
      <c r="F30" s="11"/>
      <c r="G30" s="11"/>
      <c r="H30" s="11"/>
      <c r="I30" s="11"/>
      <c r="J30" s="11"/>
      <c r="K30" s="12"/>
    </row>
    <row r="31" ht="16.5" spans="1:11">
      <c r="A31" s="13"/>
      <c r="B31" s="13"/>
      <c r="C31" s="14" t="s">
        <v>114</v>
      </c>
      <c r="D31" s="14"/>
      <c r="E31" s="13"/>
      <c r="F31" s="13"/>
      <c r="G31" s="13"/>
      <c r="H31" s="13"/>
      <c r="I31" s="13"/>
      <c r="J31" s="13"/>
      <c r="K31" s="15">
        <f>SUM(K4:K29)</f>
        <v>0</v>
      </c>
    </row>
    <row r="32" ht="15" spans="1:11">
      <c r="A32" s="4" t="s">
        <v>115</v>
      </c>
      <c r="B32" s="5"/>
      <c r="C32" s="6"/>
      <c r="D32" s="6"/>
      <c r="E32" s="7"/>
      <c r="F32" s="7"/>
      <c r="G32" s="7"/>
      <c r="H32" s="5"/>
      <c r="I32" s="5"/>
      <c r="J32" s="5"/>
      <c r="K32" s="8"/>
    </row>
    <row r="33" ht="27" spans="1:11">
      <c r="A33" s="5"/>
      <c r="B33" s="5">
        <v>1</v>
      </c>
      <c r="C33" s="6" t="s">
        <v>6</v>
      </c>
      <c r="D33" s="6" t="s">
        <v>116</v>
      </c>
      <c r="E33" s="7"/>
      <c r="F33" s="7"/>
      <c r="G33" s="7" t="s">
        <v>117</v>
      </c>
      <c r="H33" s="5">
        <v>55</v>
      </c>
      <c r="I33" s="5"/>
      <c r="J33" s="5"/>
      <c r="K33" s="8"/>
    </row>
    <row r="34" ht="16.5" spans="1:11">
      <c r="A34" s="13"/>
      <c r="B34" s="13"/>
      <c r="C34" s="14" t="s">
        <v>118</v>
      </c>
      <c r="D34" s="14"/>
      <c r="E34" s="13"/>
      <c r="F34" s="13"/>
      <c r="G34" s="13"/>
      <c r="H34" s="13"/>
      <c r="I34" s="13"/>
      <c r="J34" s="13"/>
      <c r="K34" s="15">
        <f>SUM(K33:K33)</f>
        <v>0</v>
      </c>
    </row>
    <row r="35" ht="15" spans="1:11">
      <c r="A35" s="4" t="s">
        <v>119</v>
      </c>
      <c r="B35" s="5"/>
      <c r="C35" s="6"/>
      <c r="D35" s="6"/>
      <c r="E35" s="7"/>
      <c r="F35" s="7"/>
      <c r="G35" s="7"/>
      <c r="H35" s="5"/>
      <c r="I35" s="5"/>
      <c r="J35" s="5"/>
      <c r="K35" s="8"/>
    </row>
    <row r="36" ht="33" spans="1:11">
      <c r="A36" s="16" t="s">
        <v>120</v>
      </c>
      <c r="B36" s="5">
        <v>1</v>
      </c>
      <c r="C36" s="6" t="s">
        <v>318</v>
      </c>
      <c r="D36" s="6" t="s">
        <v>122</v>
      </c>
      <c r="E36" s="7"/>
      <c r="F36" s="7"/>
      <c r="G36" s="7" t="s">
        <v>123</v>
      </c>
      <c r="H36" s="5">
        <v>1</v>
      </c>
      <c r="I36" s="5"/>
      <c r="J36" s="5" t="s">
        <v>124</v>
      </c>
      <c r="K36" s="8">
        <f t="shared" ref="K36:K49" si="1">IF(H36="",0,H36*I36)</f>
        <v>0</v>
      </c>
    </row>
    <row r="37" ht="49.5" spans="1:11">
      <c r="A37" s="17"/>
      <c r="B37" s="5">
        <v>2</v>
      </c>
      <c r="C37" s="6" t="s">
        <v>125</v>
      </c>
      <c r="D37" s="6" t="s">
        <v>411</v>
      </c>
      <c r="E37" s="7"/>
      <c r="F37" s="7"/>
      <c r="G37" s="7" t="s">
        <v>84</v>
      </c>
      <c r="H37" s="5">
        <v>4</v>
      </c>
      <c r="I37" s="5"/>
      <c r="J37" s="5" t="s">
        <v>127</v>
      </c>
      <c r="K37" s="8">
        <f t="shared" si="1"/>
        <v>0</v>
      </c>
    </row>
    <row r="38" ht="33" spans="1:11">
      <c r="A38" s="17"/>
      <c r="B38" s="5">
        <v>3</v>
      </c>
      <c r="C38" s="6" t="s">
        <v>218</v>
      </c>
      <c r="D38" s="6" t="s">
        <v>129</v>
      </c>
      <c r="E38" s="7"/>
      <c r="F38" s="7"/>
      <c r="G38" s="7" t="s">
        <v>130</v>
      </c>
      <c r="H38" s="5">
        <v>1</v>
      </c>
      <c r="I38" s="5"/>
      <c r="J38" s="5" t="s">
        <v>131</v>
      </c>
      <c r="K38" s="8">
        <f t="shared" si="1"/>
        <v>0</v>
      </c>
    </row>
    <row r="39" ht="33" spans="1:11">
      <c r="A39" s="17"/>
      <c r="B39" s="5">
        <v>4</v>
      </c>
      <c r="C39" s="6" t="s">
        <v>132</v>
      </c>
      <c r="D39" s="6" t="s">
        <v>129</v>
      </c>
      <c r="E39" s="7"/>
      <c r="F39" s="7"/>
      <c r="G39" s="7" t="s">
        <v>130</v>
      </c>
      <c r="H39" s="5">
        <v>2</v>
      </c>
      <c r="I39" s="5"/>
      <c r="J39" s="5" t="s">
        <v>133</v>
      </c>
      <c r="K39" s="8">
        <f t="shared" si="1"/>
        <v>0</v>
      </c>
    </row>
    <row r="40" ht="16.5" spans="1:11">
      <c r="A40" s="17"/>
      <c r="B40" s="5">
        <v>5</v>
      </c>
      <c r="C40" s="6" t="s">
        <v>134</v>
      </c>
      <c r="D40" s="6" t="s">
        <v>135</v>
      </c>
      <c r="E40" s="7"/>
      <c r="F40" s="7"/>
      <c r="G40" s="7" t="s">
        <v>86</v>
      </c>
      <c r="H40" s="5">
        <v>1</v>
      </c>
      <c r="I40" s="5"/>
      <c r="J40" s="5"/>
      <c r="K40" s="8">
        <f t="shared" si="1"/>
        <v>0</v>
      </c>
    </row>
    <row r="41" ht="33" spans="1:11">
      <c r="A41" s="17"/>
      <c r="B41" s="5">
        <v>6</v>
      </c>
      <c r="C41" s="6" t="s">
        <v>136</v>
      </c>
      <c r="D41" s="6" t="s">
        <v>137</v>
      </c>
      <c r="E41" s="7"/>
      <c r="F41" s="7"/>
      <c r="G41" s="7" t="s">
        <v>84</v>
      </c>
      <c r="H41" s="5">
        <v>5</v>
      </c>
      <c r="I41" s="5"/>
      <c r="J41" s="5" t="s">
        <v>138</v>
      </c>
      <c r="K41" s="8">
        <f t="shared" si="1"/>
        <v>0</v>
      </c>
    </row>
    <row r="42" ht="33" spans="1:11">
      <c r="A42" s="21"/>
      <c r="B42" s="5">
        <v>7</v>
      </c>
      <c r="C42" s="6" t="s">
        <v>139</v>
      </c>
      <c r="D42" s="6" t="s">
        <v>140</v>
      </c>
      <c r="E42" s="7"/>
      <c r="F42" s="7"/>
      <c r="G42" s="7" t="s">
        <v>84</v>
      </c>
      <c r="H42" s="5">
        <v>2</v>
      </c>
      <c r="I42" s="5"/>
      <c r="J42" s="5" t="s">
        <v>141</v>
      </c>
      <c r="K42" s="8">
        <f t="shared" si="1"/>
        <v>0</v>
      </c>
    </row>
    <row r="43" ht="132" spans="1:11">
      <c r="A43" s="16" t="s">
        <v>145</v>
      </c>
      <c r="B43" s="5">
        <v>1</v>
      </c>
      <c r="C43" s="6" t="s">
        <v>322</v>
      </c>
      <c r="D43" s="18" t="s">
        <v>412</v>
      </c>
      <c r="E43" s="7"/>
      <c r="F43" s="7"/>
      <c r="G43" s="7" t="s">
        <v>123</v>
      </c>
      <c r="H43" s="5">
        <v>1</v>
      </c>
      <c r="I43" s="5"/>
      <c r="J43" s="5" t="s">
        <v>287</v>
      </c>
      <c r="K43" s="8">
        <f t="shared" si="1"/>
        <v>0</v>
      </c>
    </row>
    <row r="44" ht="16.5" spans="1:11">
      <c r="A44" s="17"/>
      <c r="B44" s="5">
        <v>2</v>
      </c>
      <c r="C44" s="6" t="s">
        <v>149</v>
      </c>
      <c r="D44" s="6" t="s">
        <v>150</v>
      </c>
      <c r="E44" s="7"/>
      <c r="F44" s="7"/>
      <c r="G44" s="7" t="s">
        <v>86</v>
      </c>
      <c r="H44" s="5">
        <v>1</v>
      </c>
      <c r="I44" s="5"/>
      <c r="J44" s="5"/>
      <c r="K44" s="8">
        <f t="shared" si="1"/>
        <v>0</v>
      </c>
    </row>
    <row r="45" ht="49.5" spans="1:11">
      <c r="A45" s="17"/>
      <c r="B45" s="5">
        <v>3</v>
      </c>
      <c r="C45" s="6" t="s">
        <v>151</v>
      </c>
      <c r="D45" s="6" t="s">
        <v>324</v>
      </c>
      <c r="E45" s="7"/>
      <c r="F45" s="7"/>
      <c r="G45" s="7" t="s">
        <v>153</v>
      </c>
      <c r="H45" s="5">
        <v>11</v>
      </c>
      <c r="I45" s="5"/>
      <c r="J45" s="5" t="s">
        <v>154</v>
      </c>
      <c r="K45" s="8">
        <f t="shared" si="1"/>
        <v>0</v>
      </c>
    </row>
    <row r="46" ht="49.5" spans="1:11">
      <c r="A46" s="17"/>
      <c r="B46" s="5">
        <v>4</v>
      </c>
      <c r="C46" s="6" t="s">
        <v>151</v>
      </c>
      <c r="D46" s="6" t="s">
        <v>413</v>
      </c>
      <c r="E46" s="7"/>
      <c r="F46" s="7"/>
      <c r="G46" s="7" t="s">
        <v>153</v>
      </c>
      <c r="H46" s="5">
        <v>3</v>
      </c>
      <c r="I46" s="5"/>
      <c r="J46" s="5" t="s">
        <v>154</v>
      </c>
      <c r="K46" s="8">
        <f t="shared" si="1"/>
        <v>0</v>
      </c>
    </row>
    <row r="47" ht="16.5" spans="1:11">
      <c r="A47" s="17"/>
      <c r="B47" s="5">
        <v>5</v>
      </c>
      <c r="C47" s="6" t="s">
        <v>159</v>
      </c>
      <c r="D47" s="6" t="s">
        <v>160</v>
      </c>
      <c r="E47" s="7"/>
      <c r="F47" s="7"/>
      <c r="G47" s="7" t="s">
        <v>153</v>
      </c>
      <c r="H47" s="5">
        <v>20</v>
      </c>
      <c r="I47" s="5"/>
      <c r="J47" s="5"/>
      <c r="K47" s="8">
        <f t="shared" si="1"/>
        <v>0</v>
      </c>
    </row>
    <row r="48" ht="16.5" spans="1:11">
      <c r="A48" s="21"/>
      <c r="B48" s="5">
        <v>6</v>
      </c>
      <c r="C48" s="6" t="s">
        <v>161</v>
      </c>
      <c r="D48" s="6"/>
      <c r="E48" s="7"/>
      <c r="F48" s="7"/>
      <c r="G48" s="7" t="s">
        <v>162</v>
      </c>
      <c r="H48" s="5">
        <v>3</v>
      </c>
      <c r="I48" s="5"/>
      <c r="J48" s="5"/>
      <c r="K48" s="8">
        <f t="shared" si="1"/>
        <v>0</v>
      </c>
    </row>
    <row r="49" ht="27" spans="1:11">
      <c r="A49" s="5" t="s">
        <v>224</v>
      </c>
      <c r="B49" s="5">
        <v>1</v>
      </c>
      <c r="C49" s="6" t="s">
        <v>166</v>
      </c>
      <c r="D49" s="6"/>
      <c r="E49" s="7"/>
      <c r="F49" s="7"/>
      <c r="G49" s="7" t="s">
        <v>86</v>
      </c>
      <c r="H49" s="5">
        <v>1</v>
      </c>
      <c r="I49" s="5"/>
      <c r="J49" s="5"/>
      <c r="K49" s="8">
        <f t="shared" si="1"/>
        <v>0</v>
      </c>
    </row>
    <row r="50" ht="27" spans="1:11">
      <c r="A50" s="53" t="s">
        <v>167</v>
      </c>
      <c r="B50" s="5">
        <v>1</v>
      </c>
      <c r="C50" s="6" t="s">
        <v>322</v>
      </c>
      <c r="D50" s="18" t="s">
        <v>414</v>
      </c>
      <c r="E50" s="7"/>
      <c r="F50" s="7"/>
      <c r="G50" s="7" t="s">
        <v>123</v>
      </c>
      <c r="H50" s="5">
        <v>1</v>
      </c>
      <c r="I50" s="10" t="s">
        <v>325</v>
      </c>
      <c r="J50" s="11"/>
      <c r="K50" s="12"/>
    </row>
    <row r="51" ht="89" customHeight="1" spans="1:11">
      <c r="A51" s="48"/>
      <c r="B51" s="16">
        <v>2</v>
      </c>
      <c r="C51" s="6" t="s">
        <v>183</v>
      </c>
      <c r="D51" s="19" t="s">
        <v>382</v>
      </c>
      <c r="E51" s="7"/>
      <c r="F51" s="19"/>
      <c r="G51" s="19" t="s">
        <v>84</v>
      </c>
      <c r="H51" s="16">
        <v>1</v>
      </c>
      <c r="I51" s="16"/>
      <c r="J51" s="16" t="s">
        <v>327</v>
      </c>
      <c r="K51" s="20">
        <f t="shared" ref="K51:K55" si="2">H51*I51</f>
        <v>0</v>
      </c>
    </row>
    <row r="52" ht="89" customHeight="1" spans="1:11">
      <c r="A52" s="48"/>
      <c r="B52" s="21"/>
      <c r="C52" s="6" t="s">
        <v>186</v>
      </c>
      <c r="D52" s="22"/>
      <c r="E52" s="7"/>
      <c r="F52" s="22"/>
      <c r="G52" s="22"/>
      <c r="H52" s="21"/>
      <c r="I52" s="21"/>
      <c r="J52" s="21"/>
      <c r="K52" s="23"/>
    </row>
    <row r="53" ht="89" customHeight="1" spans="1:11">
      <c r="A53" s="48"/>
      <c r="B53" s="16">
        <v>3</v>
      </c>
      <c r="C53" s="6" t="s">
        <v>328</v>
      </c>
      <c r="D53" s="19" t="s">
        <v>329</v>
      </c>
      <c r="E53" s="7"/>
      <c r="F53" s="19"/>
      <c r="G53" s="19" t="s">
        <v>84</v>
      </c>
      <c r="H53" s="16">
        <v>1</v>
      </c>
      <c r="I53" s="16"/>
      <c r="J53" s="16" t="s">
        <v>415</v>
      </c>
      <c r="K53" s="20">
        <f t="shared" si="2"/>
        <v>0</v>
      </c>
    </row>
    <row r="54" ht="89" customHeight="1" spans="1:11">
      <c r="A54" s="48"/>
      <c r="B54" s="21"/>
      <c r="C54" s="6" t="s">
        <v>331</v>
      </c>
      <c r="D54" s="22"/>
      <c r="E54" s="7"/>
      <c r="F54" s="22"/>
      <c r="G54" s="22"/>
      <c r="H54" s="21"/>
      <c r="I54" s="21"/>
      <c r="J54" s="21"/>
      <c r="K54" s="23"/>
    </row>
    <row r="55" ht="89" customHeight="1" spans="1:11">
      <c r="A55" s="48"/>
      <c r="B55" s="16">
        <v>4</v>
      </c>
      <c r="C55" s="6" t="s">
        <v>332</v>
      </c>
      <c r="D55" s="19" t="s">
        <v>329</v>
      </c>
      <c r="E55" s="7"/>
      <c r="F55" s="19"/>
      <c r="G55" s="19" t="s">
        <v>84</v>
      </c>
      <c r="H55" s="16">
        <v>1</v>
      </c>
      <c r="I55" s="16"/>
      <c r="J55" s="16" t="s">
        <v>416</v>
      </c>
      <c r="K55" s="20">
        <f t="shared" si="2"/>
        <v>0</v>
      </c>
    </row>
    <row r="56" ht="89" customHeight="1" spans="1:11">
      <c r="A56" s="48"/>
      <c r="B56" s="21"/>
      <c r="C56" s="6" t="s">
        <v>334</v>
      </c>
      <c r="D56" s="22"/>
      <c r="E56" s="7"/>
      <c r="F56" s="22"/>
      <c r="G56" s="22"/>
      <c r="H56" s="21"/>
      <c r="I56" s="21"/>
      <c r="J56" s="21"/>
      <c r="K56" s="23"/>
    </row>
    <row r="57" ht="27" spans="1:11">
      <c r="A57" s="48"/>
      <c r="B57" s="5">
        <v>5</v>
      </c>
      <c r="C57" s="6" t="s">
        <v>335</v>
      </c>
      <c r="D57" s="6" t="s">
        <v>336</v>
      </c>
      <c r="E57" s="7"/>
      <c r="F57" s="7"/>
      <c r="G57" s="7" t="s">
        <v>84</v>
      </c>
      <c r="H57" s="5">
        <v>1</v>
      </c>
      <c r="I57" s="5"/>
      <c r="J57" s="5" t="s">
        <v>337</v>
      </c>
      <c r="K57" s="8">
        <f>IF(H57="",0,H57*I57)</f>
        <v>0</v>
      </c>
    </row>
    <row r="58" ht="33" spans="1:11">
      <c r="A58" s="48"/>
      <c r="B58" s="5">
        <v>6</v>
      </c>
      <c r="C58" s="6" t="s">
        <v>190</v>
      </c>
      <c r="D58" s="6" t="s">
        <v>191</v>
      </c>
      <c r="E58" s="7"/>
      <c r="F58" s="7"/>
      <c r="G58" s="7" t="s">
        <v>84</v>
      </c>
      <c r="H58" s="5">
        <v>1</v>
      </c>
      <c r="I58" s="5"/>
      <c r="J58" s="5" t="s">
        <v>339</v>
      </c>
      <c r="K58" s="8">
        <f>IF(H58="",0,H58*I58)</f>
        <v>0</v>
      </c>
    </row>
    <row r="59" ht="33" spans="1:11">
      <c r="A59" s="48"/>
      <c r="B59" s="5">
        <v>7</v>
      </c>
      <c r="C59" s="6" t="s">
        <v>193</v>
      </c>
      <c r="D59" s="6" t="s">
        <v>191</v>
      </c>
      <c r="E59" s="7"/>
      <c r="F59" s="7"/>
      <c r="G59" s="7" t="s">
        <v>84</v>
      </c>
      <c r="H59" s="5">
        <v>1</v>
      </c>
      <c r="I59" s="5"/>
      <c r="J59" s="5" t="s">
        <v>339</v>
      </c>
      <c r="K59" s="8">
        <f>IF(H59="",0,H59*I59)</f>
        <v>0</v>
      </c>
    </row>
    <row r="60" ht="33" spans="1:11">
      <c r="A60" s="48"/>
      <c r="B60" s="5">
        <v>8</v>
      </c>
      <c r="C60" s="6" t="s">
        <v>194</v>
      </c>
      <c r="D60" s="6" t="s">
        <v>195</v>
      </c>
      <c r="E60" s="7"/>
      <c r="F60" s="7"/>
      <c r="G60" s="7" t="s">
        <v>84</v>
      </c>
      <c r="H60" s="5">
        <v>1</v>
      </c>
      <c r="I60" s="5"/>
      <c r="J60" s="5" t="s">
        <v>196</v>
      </c>
      <c r="K60" s="8">
        <f>IF(H60="",0,H60*I60)</f>
        <v>0</v>
      </c>
    </row>
    <row r="61" ht="16.5" spans="1:11">
      <c r="A61" s="48"/>
      <c r="B61" s="5">
        <v>9</v>
      </c>
      <c r="C61" s="6" t="s">
        <v>149</v>
      </c>
      <c r="D61" s="6" t="s">
        <v>150</v>
      </c>
      <c r="E61" s="7"/>
      <c r="F61" s="7"/>
      <c r="G61" s="7" t="s">
        <v>86</v>
      </c>
      <c r="H61" s="5">
        <v>1</v>
      </c>
      <c r="I61" s="5"/>
      <c r="J61" s="5"/>
      <c r="K61" s="8">
        <f>IF(H61="",0,H61*I61)</f>
        <v>0</v>
      </c>
    </row>
    <row r="62" ht="16.5" spans="1:11">
      <c r="A62" s="17"/>
      <c r="B62" s="5">
        <v>10</v>
      </c>
      <c r="C62" s="6" t="s">
        <v>197</v>
      </c>
      <c r="D62" s="6"/>
      <c r="E62" s="7"/>
      <c r="F62" s="7"/>
      <c r="G62" s="7" t="s">
        <v>86</v>
      </c>
      <c r="H62" s="5">
        <v>1</v>
      </c>
      <c r="I62" s="5"/>
      <c r="J62" s="5"/>
      <c r="K62" s="8">
        <f>H62*I62</f>
        <v>0</v>
      </c>
    </row>
    <row r="63" ht="16.5" spans="1:11">
      <c r="A63" s="48"/>
      <c r="B63" s="5">
        <v>11</v>
      </c>
      <c r="C63" s="6" t="s">
        <v>198</v>
      </c>
      <c r="D63" s="6"/>
      <c r="E63" s="7"/>
      <c r="F63" s="7"/>
      <c r="G63" s="7" t="s">
        <v>86</v>
      </c>
      <c r="H63" s="5">
        <v>1</v>
      </c>
      <c r="I63" s="5"/>
      <c r="J63" s="5"/>
      <c r="K63" s="8">
        <f>IF(H63="",0,H63*I63)</f>
        <v>0</v>
      </c>
    </row>
    <row r="64" ht="16.5" spans="1:11">
      <c r="A64" s="49"/>
      <c r="B64" s="5">
        <v>12</v>
      </c>
      <c r="C64" s="6" t="s">
        <v>161</v>
      </c>
      <c r="D64" s="6"/>
      <c r="E64" s="7"/>
      <c r="F64" s="7"/>
      <c r="G64" s="7" t="s">
        <v>162</v>
      </c>
      <c r="H64" s="5">
        <v>3</v>
      </c>
      <c r="I64" s="5"/>
      <c r="J64" s="5"/>
      <c r="K64" s="8">
        <f>IF(H64="",0,H64*I64)</f>
        <v>0</v>
      </c>
    </row>
    <row r="65" ht="16.5" spans="1:11">
      <c r="A65" s="13"/>
      <c r="B65" s="13"/>
      <c r="C65" s="14" t="s">
        <v>199</v>
      </c>
      <c r="D65" s="14"/>
      <c r="E65" s="13"/>
      <c r="F65" s="13"/>
      <c r="G65" s="13"/>
      <c r="H65" s="13"/>
      <c r="I65" s="13"/>
      <c r="J65" s="13"/>
      <c r="K65" s="15">
        <f>SUM(K36:K64)</f>
        <v>0</v>
      </c>
    </row>
    <row r="66" ht="18" spans="1:11">
      <c r="A66" s="5"/>
      <c r="B66" s="5"/>
      <c r="C66" s="24" t="s">
        <v>200</v>
      </c>
      <c r="D66" s="6"/>
      <c r="E66" s="7"/>
      <c r="F66" s="7"/>
      <c r="G66" s="7"/>
      <c r="H66" s="5"/>
      <c r="I66" s="5"/>
      <c r="J66" s="25"/>
      <c r="K66" s="25">
        <f>K31+K34+K65</f>
        <v>0</v>
      </c>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33" spans="1:11">
      <c r="A91" s="5" t="s">
        <v>201</v>
      </c>
      <c r="B91" s="5"/>
      <c r="C91" s="6">
        <f>K31</f>
        <v>0</v>
      </c>
      <c r="D91" s="6">
        <f>K34</f>
        <v>0</v>
      </c>
      <c r="E91" s="7"/>
      <c r="F91" s="7"/>
      <c r="G91" s="7"/>
      <c r="H91" s="5">
        <f>K65</f>
        <v>0</v>
      </c>
      <c r="I91" s="5"/>
      <c r="J91" s="5"/>
      <c r="K91" s="8">
        <f>K66</f>
        <v>0</v>
      </c>
    </row>
    <row r="92" ht="24" customHeight="1" spans="1:11">
      <c r="A92" s="26" t="s">
        <v>202</v>
      </c>
      <c r="B92" s="27" t="s">
        <v>203</v>
      </c>
    </row>
  </sheetData>
  <mergeCells count="35">
    <mergeCell ref="A1:K1"/>
    <mergeCell ref="A3:K3"/>
    <mergeCell ref="A30:K30"/>
    <mergeCell ref="C31:I31"/>
    <mergeCell ref="A32:K32"/>
    <mergeCell ref="C34:I34"/>
    <mergeCell ref="A35:K35"/>
    <mergeCell ref="I50:K50"/>
    <mergeCell ref="C65:I65"/>
    <mergeCell ref="C66:I66"/>
    <mergeCell ref="B92:K92"/>
    <mergeCell ref="A36:A42"/>
    <mergeCell ref="A43:A48"/>
    <mergeCell ref="A50:A64"/>
    <mergeCell ref="B51:B52"/>
    <mergeCell ref="B53:B54"/>
    <mergeCell ref="B55:B56"/>
    <mergeCell ref="D51:D52"/>
    <mergeCell ref="D53:D54"/>
    <mergeCell ref="D55:D56"/>
    <mergeCell ref="G51:G52"/>
    <mergeCell ref="G53:G54"/>
    <mergeCell ref="G55:G56"/>
    <mergeCell ref="H51:H52"/>
    <mergeCell ref="H53:H54"/>
    <mergeCell ref="H55:H56"/>
    <mergeCell ref="I51:I52"/>
    <mergeCell ref="I53:I54"/>
    <mergeCell ref="I55:I56"/>
    <mergeCell ref="J51:J52"/>
    <mergeCell ref="J53:J54"/>
    <mergeCell ref="J55:J56"/>
    <mergeCell ref="K51:K52"/>
    <mergeCell ref="K53:K54"/>
    <mergeCell ref="K55:K56"/>
  </mergeCells>
  <pageMargins left="0.75" right="0.75" top="1" bottom="1" header="0.5" footer="0.5"/>
  <pageSetup paperSize="9" scale="7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0"/>
  <sheetViews>
    <sheetView view="pageBreakPreview" zoomScaleNormal="100" workbookViewId="0">
      <pane ySplit="2" topLeftCell="A4"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417</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94.5" spans="1:11">
      <c r="A4" s="5"/>
      <c r="B4" s="5">
        <v>1</v>
      </c>
      <c r="C4" s="9" t="s">
        <v>81</v>
      </c>
      <c r="D4" s="9" t="s">
        <v>418</v>
      </c>
      <c r="E4" s="7" t="s">
        <v>295</v>
      </c>
      <c r="F4" s="7"/>
      <c r="G4" s="7" t="s">
        <v>84</v>
      </c>
      <c r="H4" s="5">
        <v>1</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342</v>
      </c>
      <c r="E6" s="7" t="s">
        <v>295</v>
      </c>
      <c r="F6" s="7"/>
      <c r="G6" s="7" t="s">
        <v>89</v>
      </c>
      <c r="H6" s="5">
        <v>30</v>
      </c>
      <c r="I6" s="5"/>
      <c r="J6" s="5"/>
      <c r="K6" s="8">
        <f t="shared" ref="K6:K20" si="0">IF(H6="",0,H6*I6)</f>
        <v>0</v>
      </c>
    </row>
    <row r="7" ht="16.5" spans="1:11">
      <c r="A7" s="5"/>
      <c r="B7" s="5">
        <v>3</v>
      </c>
      <c r="C7" s="6" t="s">
        <v>90</v>
      </c>
      <c r="D7" s="6" t="s">
        <v>342</v>
      </c>
      <c r="E7" s="7" t="s">
        <v>295</v>
      </c>
      <c r="F7" s="7"/>
      <c r="G7" s="7" t="s">
        <v>91</v>
      </c>
      <c r="H7" s="5">
        <v>5</v>
      </c>
      <c r="I7" s="5"/>
      <c r="J7" s="5"/>
      <c r="K7" s="8">
        <f t="shared" si="0"/>
        <v>0</v>
      </c>
    </row>
    <row r="8" ht="16.5" spans="1:11">
      <c r="A8" s="5"/>
      <c r="B8" s="5">
        <v>4</v>
      </c>
      <c r="C8" s="6" t="s">
        <v>92</v>
      </c>
      <c r="D8" s="6" t="s">
        <v>93</v>
      </c>
      <c r="E8" s="7" t="s">
        <v>295</v>
      </c>
      <c r="F8" s="7"/>
      <c r="G8" s="7" t="s">
        <v>91</v>
      </c>
      <c r="H8" s="5">
        <v>12</v>
      </c>
      <c r="I8" s="5"/>
      <c r="J8" s="5"/>
      <c r="K8" s="8">
        <f t="shared" si="0"/>
        <v>0</v>
      </c>
    </row>
    <row r="9" ht="16.5" spans="1:11">
      <c r="A9" s="5"/>
      <c r="B9" s="5">
        <v>5</v>
      </c>
      <c r="C9" s="6" t="s">
        <v>308</v>
      </c>
      <c r="D9" s="6" t="s">
        <v>344</v>
      </c>
      <c r="E9" s="7" t="s">
        <v>306</v>
      </c>
      <c r="F9" s="7"/>
      <c r="G9" s="7" t="s">
        <v>91</v>
      </c>
      <c r="H9" s="5">
        <v>2</v>
      </c>
      <c r="I9" s="5"/>
      <c r="J9" s="5"/>
      <c r="K9" s="8">
        <f t="shared" si="0"/>
        <v>0</v>
      </c>
    </row>
    <row r="10" ht="16.5" spans="1:11">
      <c r="A10" s="5"/>
      <c r="B10" s="5">
        <v>6</v>
      </c>
      <c r="C10" s="6" t="s">
        <v>312</v>
      </c>
      <c r="D10" s="6" t="s">
        <v>93</v>
      </c>
      <c r="E10" s="7" t="s">
        <v>306</v>
      </c>
      <c r="F10" s="7"/>
      <c r="G10" s="7" t="s">
        <v>91</v>
      </c>
      <c r="H10" s="5">
        <v>2</v>
      </c>
      <c r="I10" s="5"/>
      <c r="J10" s="5"/>
      <c r="K10" s="8">
        <f t="shared" si="0"/>
        <v>0</v>
      </c>
    </row>
    <row r="11" ht="16.5" spans="1:11">
      <c r="A11" s="5"/>
      <c r="B11" s="5">
        <v>7</v>
      </c>
      <c r="C11" s="6" t="s">
        <v>100</v>
      </c>
      <c r="D11" s="6" t="s">
        <v>93</v>
      </c>
      <c r="E11" s="7" t="s">
        <v>306</v>
      </c>
      <c r="F11" s="7"/>
      <c r="G11" s="7" t="s">
        <v>91</v>
      </c>
      <c r="H11" s="5">
        <v>1</v>
      </c>
      <c r="I11" s="5"/>
      <c r="J11" s="5"/>
      <c r="K11" s="8">
        <f t="shared" si="0"/>
        <v>0</v>
      </c>
    </row>
    <row r="12" ht="16.5" spans="1:11">
      <c r="A12" s="5"/>
      <c r="B12" s="5">
        <v>8</v>
      </c>
      <c r="C12" s="6" t="s">
        <v>101</v>
      </c>
      <c r="D12" s="6" t="s">
        <v>93</v>
      </c>
      <c r="E12" s="7" t="s">
        <v>306</v>
      </c>
      <c r="F12" s="7"/>
      <c r="G12" s="7" t="s">
        <v>91</v>
      </c>
      <c r="H12" s="5">
        <v>1</v>
      </c>
      <c r="I12" s="5"/>
      <c r="J12" s="5"/>
      <c r="K12" s="8">
        <f t="shared" si="0"/>
        <v>0</v>
      </c>
    </row>
    <row r="13" ht="16.5" spans="1:11">
      <c r="A13" s="5"/>
      <c r="B13" s="5">
        <v>10</v>
      </c>
      <c r="C13" s="6" t="s">
        <v>102</v>
      </c>
      <c r="D13" s="6" t="s">
        <v>103</v>
      </c>
      <c r="E13" s="7" t="s">
        <v>306</v>
      </c>
      <c r="F13" s="7"/>
      <c r="G13" s="7" t="s">
        <v>91</v>
      </c>
      <c r="H13" s="5">
        <v>1</v>
      </c>
      <c r="I13" s="5"/>
      <c r="J13" s="5"/>
      <c r="K13" s="8">
        <f t="shared" si="0"/>
        <v>0</v>
      </c>
    </row>
    <row r="14" ht="16.5" spans="1:11">
      <c r="A14" s="5"/>
      <c r="B14" s="5">
        <v>11</v>
      </c>
      <c r="C14" s="6" t="s">
        <v>104</v>
      </c>
      <c r="D14" s="6" t="s">
        <v>105</v>
      </c>
      <c r="E14" s="7" t="s">
        <v>106</v>
      </c>
      <c r="F14" s="7"/>
      <c r="G14" s="7" t="s">
        <v>212</v>
      </c>
      <c r="H14" s="5">
        <v>0.78</v>
      </c>
      <c r="I14" s="5"/>
      <c r="J14" s="5"/>
      <c r="K14" s="8">
        <f t="shared" si="0"/>
        <v>0</v>
      </c>
    </row>
    <row r="15" ht="16.5" spans="1:11">
      <c r="A15" s="5"/>
      <c r="B15" s="5">
        <v>12</v>
      </c>
      <c r="C15" s="6" t="s">
        <v>111</v>
      </c>
      <c r="D15" s="6" t="s">
        <v>214</v>
      </c>
      <c r="E15" s="7"/>
      <c r="F15" s="7"/>
      <c r="G15" s="7" t="s">
        <v>91</v>
      </c>
      <c r="H15" s="5">
        <v>1</v>
      </c>
      <c r="I15" s="5"/>
      <c r="J15" s="5"/>
      <c r="K15" s="8">
        <f t="shared" si="0"/>
        <v>0</v>
      </c>
    </row>
    <row r="16" ht="16.5" spans="1:11">
      <c r="A16" s="5"/>
      <c r="B16" s="5">
        <v>13</v>
      </c>
      <c r="C16" s="6" t="s">
        <v>346</v>
      </c>
      <c r="D16" s="6" t="s">
        <v>419</v>
      </c>
      <c r="E16" s="7" t="s">
        <v>306</v>
      </c>
      <c r="F16" s="7"/>
      <c r="G16" s="7" t="s">
        <v>91</v>
      </c>
      <c r="H16" s="5">
        <v>1</v>
      </c>
      <c r="I16" s="5"/>
      <c r="J16" s="5"/>
      <c r="K16" s="8">
        <f t="shared" si="0"/>
        <v>0</v>
      </c>
    </row>
    <row r="17" ht="16.5" spans="1:11">
      <c r="A17" s="5"/>
      <c r="B17" s="5">
        <v>14</v>
      </c>
      <c r="C17" s="6" t="s">
        <v>307</v>
      </c>
      <c r="D17" s="6" t="s">
        <v>93</v>
      </c>
      <c r="E17" s="7" t="s">
        <v>306</v>
      </c>
      <c r="F17" s="7"/>
      <c r="G17" s="7" t="s">
        <v>91</v>
      </c>
      <c r="H17" s="5">
        <v>1</v>
      </c>
      <c r="I17" s="5"/>
      <c r="J17" s="5"/>
      <c r="K17" s="8">
        <f t="shared" si="0"/>
        <v>0</v>
      </c>
    </row>
    <row r="18" ht="16.5" spans="1:11">
      <c r="A18" s="5"/>
      <c r="B18" s="5">
        <v>15</v>
      </c>
      <c r="C18" s="6" t="s">
        <v>108</v>
      </c>
      <c r="D18" s="6" t="s">
        <v>109</v>
      </c>
      <c r="E18" s="7" t="s">
        <v>110</v>
      </c>
      <c r="F18" s="7"/>
      <c r="G18" s="7" t="s">
        <v>89</v>
      </c>
      <c r="H18" s="5">
        <v>20</v>
      </c>
      <c r="I18" s="5"/>
      <c r="J18" s="5"/>
      <c r="K18" s="8">
        <f t="shared" si="0"/>
        <v>0</v>
      </c>
    </row>
    <row r="19" ht="16.5" spans="1:11">
      <c r="A19" s="5"/>
      <c r="B19" s="5">
        <v>16</v>
      </c>
      <c r="C19" s="6" t="s">
        <v>348</v>
      </c>
      <c r="D19" s="6" t="s">
        <v>349</v>
      </c>
      <c r="E19" s="7"/>
      <c r="F19" s="7"/>
      <c r="G19" s="7" t="s">
        <v>91</v>
      </c>
      <c r="H19" s="5">
        <v>2</v>
      </c>
      <c r="I19" s="5"/>
      <c r="J19" s="5"/>
      <c r="K19" s="8">
        <f t="shared" si="0"/>
        <v>0</v>
      </c>
    </row>
    <row r="20" ht="16.5" spans="1:11">
      <c r="A20" s="10" t="s">
        <v>113</v>
      </c>
      <c r="B20" s="11"/>
      <c r="C20" s="11"/>
      <c r="D20" s="11"/>
      <c r="E20" s="11"/>
      <c r="F20" s="11"/>
      <c r="G20" s="11"/>
      <c r="H20" s="11"/>
      <c r="I20" s="11"/>
      <c r="J20" s="11"/>
      <c r="K20" s="12"/>
    </row>
    <row r="21" ht="16.5" spans="1:11">
      <c r="A21" s="13"/>
      <c r="B21" s="13"/>
      <c r="C21" s="14" t="s">
        <v>114</v>
      </c>
      <c r="D21" s="14"/>
      <c r="E21" s="13"/>
      <c r="F21" s="13"/>
      <c r="G21" s="13"/>
      <c r="H21" s="13"/>
      <c r="I21" s="13"/>
      <c r="J21" s="13"/>
      <c r="K21" s="15">
        <f>SUM(K4:K19)</f>
        <v>0</v>
      </c>
    </row>
    <row r="22" ht="15" spans="1:11">
      <c r="A22" s="4" t="s">
        <v>115</v>
      </c>
      <c r="B22" s="5"/>
      <c r="C22" s="6"/>
      <c r="D22" s="6"/>
      <c r="E22" s="7"/>
      <c r="F22" s="7"/>
      <c r="G22" s="7"/>
      <c r="H22" s="5"/>
      <c r="I22" s="5"/>
      <c r="J22" s="5"/>
      <c r="K22" s="8"/>
    </row>
    <row r="23" ht="27" spans="1:11">
      <c r="A23" s="5"/>
      <c r="B23" s="5">
        <v>1</v>
      </c>
      <c r="C23" s="6" t="s">
        <v>6</v>
      </c>
      <c r="D23" s="6" t="s">
        <v>116</v>
      </c>
      <c r="E23" s="7"/>
      <c r="F23" s="7"/>
      <c r="G23" s="7" t="s">
        <v>117</v>
      </c>
      <c r="H23" s="5">
        <v>65</v>
      </c>
      <c r="I23" s="5"/>
      <c r="J23" s="8"/>
      <c r="K23" s="8">
        <f>IF(H23="",0,H23*I23)</f>
        <v>0</v>
      </c>
    </row>
    <row r="24" ht="16.5" spans="1:11">
      <c r="A24" s="13"/>
      <c r="B24" s="13"/>
      <c r="C24" s="14" t="s">
        <v>118</v>
      </c>
      <c r="D24" s="14"/>
      <c r="E24" s="13"/>
      <c r="F24" s="13"/>
      <c r="G24" s="13"/>
      <c r="H24" s="13"/>
      <c r="I24" s="13"/>
      <c r="J24" s="13"/>
      <c r="K24" s="15">
        <f>SUM(K23:K23)</f>
        <v>0</v>
      </c>
    </row>
    <row r="25" ht="15" spans="1:11">
      <c r="A25" s="4" t="s">
        <v>119</v>
      </c>
      <c r="B25" s="5"/>
      <c r="C25" s="6"/>
      <c r="D25" s="6"/>
      <c r="E25" s="7"/>
      <c r="F25" s="7"/>
      <c r="G25" s="7"/>
      <c r="H25" s="5"/>
      <c r="I25" s="5"/>
      <c r="J25" s="5"/>
      <c r="K25" s="8"/>
    </row>
    <row r="26" ht="33" spans="1:11">
      <c r="A26" s="16" t="s">
        <v>120</v>
      </c>
      <c r="B26" s="5">
        <v>1</v>
      </c>
      <c r="C26" s="6" t="s">
        <v>318</v>
      </c>
      <c r="D26" s="6" t="s">
        <v>122</v>
      </c>
      <c r="E26" s="7"/>
      <c r="F26" s="7"/>
      <c r="G26" s="7" t="s">
        <v>123</v>
      </c>
      <c r="H26" s="5">
        <v>1</v>
      </c>
      <c r="I26" s="5"/>
      <c r="J26" s="5" t="s">
        <v>124</v>
      </c>
      <c r="K26" s="8">
        <f t="shared" ref="K26:K46" si="1">IF(H26="",0,H26*I26)</f>
        <v>0</v>
      </c>
    </row>
    <row r="27" ht="49.5" spans="1:11">
      <c r="A27" s="17"/>
      <c r="B27" s="5">
        <v>2</v>
      </c>
      <c r="C27" s="6" t="s">
        <v>279</v>
      </c>
      <c r="D27" s="6" t="s">
        <v>351</v>
      </c>
      <c r="E27" s="7"/>
      <c r="F27" s="7"/>
      <c r="G27" s="7" t="s">
        <v>84</v>
      </c>
      <c r="H27" s="5">
        <v>6</v>
      </c>
      <c r="I27" s="5"/>
      <c r="J27" s="5" t="s">
        <v>281</v>
      </c>
      <c r="K27" s="8">
        <f t="shared" si="1"/>
        <v>0</v>
      </c>
    </row>
    <row r="28" ht="33" spans="1:11">
      <c r="A28" s="17"/>
      <c r="B28" s="5">
        <v>3</v>
      </c>
      <c r="C28" s="6" t="s">
        <v>128</v>
      </c>
      <c r="D28" s="6" t="s">
        <v>129</v>
      </c>
      <c r="E28" s="7"/>
      <c r="F28" s="7"/>
      <c r="G28" s="7" t="s">
        <v>130</v>
      </c>
      <c r="H28" s="5">
        <v>1</v>
      </c>
      <c r="I28" s="5"/>
      <c r="J28" s="5" t="s">
        <v>131</v>
      </c>
      <c r="K28" s="8">
        <f t="shared" si="1"/>
        <v>0</v>
      </c>
    </row>
    <row r="29" ht="33" spans="1:11">
      <c r="A29" s="17"/>
      <c r="B29" s="5">
        <v>4</v>
      </c>
      <c r="C29" s="6" t="s">
        <v>132</v>
      </c>
      <c r="D29" s="6" t="s">
        <v>129</v>
      </c>
      <c r="E29" s="7"/>
      <c r="F29" s="7"/>
      <c r="G29" s="7" t="s">
        <v>130</v>
      </c>
      <c r="H29" s="5">
        <v>2</v>
      </c>
      <c r="I29" s="5"/>
      <c r="J29" s="5" t="s">
        <v>133</v>
      </c>
      <c r="K29" s="8">
        <f t="shared" si="1"/>
        <v>0</v>
      </c>
    </row>
    <row r="30" ht="16.5" spans="1:11">
      <c r="A30" s="17"/>
      <c r="B30" s="5">
        <v>5</v>
      </c>
      <c r="C30" s="6" t="s">
        <v>134</v>
      </c>
      <c r="D30" s="6" t="s">
        <v>135</v>
      </c>
      <c r="E30" s="7"/>
      <c r="F30" s="7"/>
      <c r="G30" s="7" t="s">
        <v>86</v>
      </c>
      <c r="H30" s="5">
        <v>1</v>
      </c>
      <c r="I30" s="5"/>
      <c r="J30" s="5"/>
      <c r="K30" s="8">
        <f t="shared" si="1"/>
        <v>0</v>
      </c>
    </row>
    <row r="31" ht="33" spans="1:11">
      <c r="A31" s="17"/>
      <c r="B31" s="5">
        <v>6</v>
      </c>
      <c r="C31" s="6" t="s">
        <v>420</v>
      </c>
      <c r="D31" s="6" t="s">
        <v>137</v>
      </c>
      <c r="E31" s="7"/>
      <c r="F31" s="7"/>
      <c r="G31" s="7" t="s">
        <v>84</v>
      </c>
      <c r="H31" s="5">
        <v>7</v>
      </c>
      <c r="I31" s="5"/>
      <c r="J31" s="5" t="s">
        <v>138</v>
      </c>
      <c r="K31" s="8">
        <f t="shared" si="1"/>
        <v>0</v>
      </c>
    </row>
    <row r="32" ht="33" spans="1:11">
      <c r="A32" s="17"/>
      <c r="B32" s="5">
        <v>7</v>
      </c>
      <c r="C32" s="6" t="s">
        <v>421</v>
      </c>
      <c r="D32" s="6" t="s">
        <v>140</v>
      </c>
      <c r="E32" s="7"/>
      <c r="F32" s="7"/>
      <c r="G32" s="7" t="s">
        <v>84</v>
      </c>
      <c r="H32" s="5">
        <v>1</v>
      </c>
      <c r="I32" s="5"/>
      <c r="J32" s="5" t="s">
        <v>141</v>
      </c>
      <c r="K32" s="8">
        <f t="shared" si="1"/>
        <v>0</v>
      </c>
    </row>
    <row r="33" ht="33" spans="1:11">
      <c r="A33" s="17"/>
      <c r="B33" s="5">
        <v>8</v>
      </c>
      <c r="C33" s="6" t="s">
        <v>422</v>
      </c>
      <c r="D33" s="6" t="s">
        <v>140</v>
      </c>
      <c r="E33" s="7"/>
      <c r="F33" s="7"/>
      <c r="G33" s="7" t="s">
        <v>84</v>
      </c>
      <c r="H33" s="5">
        <v>1</v>
      </c>
      <c r="I33" s="5"/>
      <c r="J33" s="5" t="s">
        <v>143</v>
      </c>
      <c r="K33" s="8">
        <f t="shared" si="1"/>
        <v>0</v>
      </c>
    </row>
    <row r="34" ht="33" spans="1:11">
      <c r="A34" s="21"/>
      <c r="B34" s="5">
        <v>9</v>
      </c>
      <c r="C34" s="6" t="s">
        <v>423</v>
      </c>
      <c r="D34" s="6" t="s">
        <v>140</v>
      </c>
      <c r="E34" s="7"/>
      <c r="F34" s="7"/>
      <c r="G34" s="7" t="s">
        <v>84</v>
      </c>
      <c r="H34" s="5">
        <v>1</v>
      </c>
      <c r="I34" s="5"/>
      <c r="J34" s="5" t="s">
        <v>143</v>
      </c>
      <c r="K34" s="8">
        <f t="shared" si="1"/>
        <v>0</v>
      </c>
    </row>
    <row r="35" ht="132" spans="1:11">
      <c r="A35" s="16" t="s">
        <v>145</v>
      </c>
      <c r="B35" s="5">
        <v>1</v>
      </c>
      <c r="C35" s="6" t="s">
        <v>353</v>
      </c>
      <c r="D35" s="18" t="s">
        <v>424</v>
      </c>
      <c r="E35" s="7"/>
      <c r="F35" s="7"/>
      <c r="G35" s="7" t="s">
        <v>123</v>
      </c>
      <c r="H35" s="5">
        <v>1</v>
      </c>
      <c r="I35" s="5"/>
      <c r="J35" s="5" t="s">
        <v>287</v>
      </c>
      <c r="K35" s="8">
        <f t="shared" si="1"/>
        <v>0</v>
      </c>
    </row>
    <row r="36" ht="16.5" spans="1:11">
      <c r="A36" s="17"/>
      <c r="B36" s="5">
        <v>2</v>
      </c>
      <c r="C36" s="6" t="s">
        <v>149</v>
      </c>
      <c r="D36" s="6" t="s">
        <v>150</v>
      </c>
      <c r="E36" s="7"/>
      <c r="F36" s="7"/>
      <c r="G36" s="7" t="s">
        <v>86</v>
      </c>
      <c r="H36" s="5">
        <v>1</v>
      </c>
      <c r="I36" s="5"/>
      <c r="J36" s="5"/>
      <c r="K36" s="8">
        <f t="shared" si="1"/>
        <v>0</v>
      </c>
    </row>
    <row r="37" ht="49.5" spans="1:11">
      <c r="A37" s="17"/>
      <c r="B37" s="5">
        <v>3</v>
      </c>
      <c r="C37" s="6" t="s">
        <v>151</v>
      </c>
      <c r="D37" s="6" t="s">
        <v>324</v>
      </c>
      <c r="E37" s="7"/>
      <c r="F37" s="7"/>
      <c r="G37" s="7" t="s">
        <v>153</v>
      </c>
      <c r="H37" s="5">
        <v>22</v>
      </c>
      <c r="I37" s="5"/>
      <c r="J37" s="5" t="s">
        <v>154</v>
      </c>
      <c r="K37" s="8">
        <f t="shared" si="1"/>
        <v>0</v>
      </c>
    </row>
    <row r="38" ht="49.5" spans="1:11">
      <c r="A38" s="17"/>
      <c r="B38" s="5">
        <v>4</v>
      </c>
      <c r="C38" s="6" t="s">
        <v>151</v>
      </c>
      <c r="D38" s="6" t="s">
        <v>355</v>
      </c>
      <c r="E38" s="7"/>
      <c r="F38" s="7"/>
      <c r="G38" s="7" t="s">
        <v>153</v>
      </c>
      <c r="H38" s="5">
        <v>22</v>
      </c>
      <c r="I38" s="5"/>
      <c r="J38" s="5" t="s">
        <v>154</v>
      </c>
      <c r="K38" s="8">
        <f t="shared" si="1"/>
        <v>0</v>
      </c>
    </row>
    <row r="39" ht="33" spans="1:11">
      <c r="A39" s="17"/>
      <c r="B39" s="5">
        <v>5</v>
      </c>
      <c r="C39" s="6" t="s">
        <v>156</v>
      </c>
      <c r="D39" s="6" t="s">
        <v>157</v>
      </c>
      <c r="E39" s="7"/>
      <c r="F39" s="7"/>
      <c r="G39" s="7" t="s">
        <v>123</v>
      </c>
      <c r="H39" s="5">
        <v>1</v>
      </c>
      <c r="I39" s="5"/>
      <c r="J39" s="5" t="s">
        <v>158</v>
      </c>
      <c r="K39" s="8">
        <f t="shared" si="1"/>
        <v>0</v>
      </c>
    </row>
    <row r="40" ht="16.5" spans="1:11">
      <c r="A40" s="17"/>
      <c r="B40" s="5">
        <v>6</v>
      </c>
      <c r="C40" s="6" t="s">
        <v>159</v>
      </c>
      <c r="D40" s="6" t="s">
        <v>160</v>
      </c>
      <c r="E40" s="7"/>
      <c r="F40" s="7"/>
      <c r="G40" s="7" t="s">
        <v>153</v>
      </c>
      <c r="H40" s="5">
        <v>35</v>
      </c>
      <c r="I40" s="5"/>
      <c r="J40" s="5"/>
      <c r="K40" s="8">
        <f t="shared" si="1"/>
        <v>0</v>
      </c>
    </row>
    <row r="41" ht="16.5" spans="1:11">
      <c r="A41" s="21"/>
      <c r="B41" s="5">
        <v>7</v>
      </c>
      <c r="C41" s="6" t="s">
        <v>161</v>
      </c>
      <c r="D41" s="6"/>
      <c r="E41" s="7"/>
      <c r="F41" s="7"/>
      <c r="G41" s="7" t="s">
        <v>162</v>
      </c>
      <c r="H41" s="5">
        <v>5</v>
      </c>
      <c r="I41" s="5"/>
      <c r="J41" s="5"/>
      <c r="K41" s="8">
        <f t="shared" si="1"/>
        <v>0</v>
      </c>
    </row>
    <row r="42" ht="27" spans="1:11">
      <c r="A42" s="16" t="s">
        <v>224</v>
      </c>
      <c r="B42" s="5">
        <v>1</v>
      </c>
      <c r="C42" s="6" t="s">
        <v>357</v>
      </c>
      <c r="D42" s="6"/>
      <c r="E42" s="7"/>
      <c r="F42" s="7"/>
      <c r="G42" s="7" t="s">
        <v>123</v>
      </c>
      <c r="H42" s="5">
        <v>1</v>
      </c>
      <c r="I42" s="5"/>
      <c r="J42" s="5"/>
      <c r="K42" s="8">
        <f t="shared" si="1"/>
        <v>0</v>
      </c>
    </row>
    <row r="43" ht="27" spans="1:11">
      <c r="A43" s="17"/>
      <c r="B43" s="5">
        <v>2</v>
      </c>
      <c r="C43" s="6" t="s">
        <v>358</v>
      </c>
      <c r="D43" s="6"/>
      <c r="E43" s="7"/>
      <c r="F43" s="7"/>
      <c r="G43" s="7" t="s">
        <v>123</v>
      </c>
      <c r="H43" s="5">
        <v>1</v>
      </c>
      <c r="I43" s="5"/>
      <c r="J43" s="5"/>
      <c r="K43" s="8">
        <f t="shared" si="1"/>
        <v>0</v>
      </c>
    </row>
    <row r="44" ht="33" spans="1:11">
      <c r="A44" s="17"/>
      <c r="B44" s="5">
        <v>3</v>
      </c>
      <c r="C44" s="6" t="s">
        <v>149</v>
      </c>
      <c r="D44" s="6"/>
      <c r="E44" s="7"/>
      <c r="F44" s="7"/>
      <c r="G44" s="7" t="s">
        <v>86</v>
      </c>
      <c r="H44" s="5">
        <v>1</v>
      </c>
      <c r="I44" s="5"/>
      <c r="J44" s="5" t="s">
        <v>165</v>
      </c>
      <c r="K44" s="8">
        <f t="shared" si="1"/>
        <v>0</v>
      </c>
    </row>
    <row r="45" ht="27" spans="1:11">
      <c r="A45" s="21"/>
      <c r="B45" s="5">
        <v>4</v>
      </c>
      <c r="C45" s="6" t="s">
        <v>166</v>
      </c>
      <c r="D45" s="6"/>
      <c r="E45" s="7"/>
      <c r="F45" s="7"/>
      <c r="G45" s="7" t="s">
        <v>86</v>
      </c>
      <c r="H45" s="5">
        <v>1</v>
      </c>
      <c r="I45" s="5"/>
      <c r="J45" s="5"/>
      <c r="K45" s="8">
        <f t="shared" si="1"/>
        <v>0</v>
      </c>
    </row>
    <row r="46" ht="49.5" spans="1:11">
      <c r="A46" s="16" t="s">
        <v>167</v>
      </c>
      <c r="B46" s="5">
        <v>1</v>
      </c>
      <c r="C46" s="6" t="s">
        <v>425</v>
      </c>
      <c r="D46" s="18" t="s">
        <v>426</v>
      </c>
      <c r="E46" s="7"/>
      <c r="F46" s="7"/>
      <c r="G46" s="7" t="s">
        <v>123</v>
      </c>
      <c r="H46" s="5">
        <v>1</v>
      </c>
      <c r="I46" s="5"/>
      <c r="J46" s="5" t="s">
        <v>427</v>
      </c>
      <c r="K46" s="8">
        <f t="shared" si="1"/>
        <v>0</v>
      </c>
    </row>
    <row r="47" ht="27" spans="1:11">
      <c r="A47" s="17"/>
      <c r="B47" s="5">
        <v>2</v>
      </c>
      <c r="C47" s="6" t="s">
        <v>168</v>
      </c>
      <c r="D47" s="6" t="s">
        <v>178</v>
      </c>
      <c r="E47" s="7"/>
      <c r="F47" s="7"/>
      <c r="G47" s="7" t="s">
        <v>86</v>
      </c>
      <c r="H47" s="5">
        <v>1</v>
      </c>
      <c r="I47" s="16"/>
      <c r="J47" s="16" t="s">
        <v>428</v>
      </c>
      <c r="K47" s="20">
        <f>H47*I47</f>
        <v>0</v>
      </c>
    </row>
    <row r="48" ht="40.5" spans="1:11">
      <c r="A48" s="17"/>
      <c r="B48" s="5">
        <v>2.1</v>
      </c>
      <c r="C48" s="6" t="s">
        <v>290</v>
      </c>
      <c r="D48" s="6" t="s">
        <v>291</v>
      </c>
      <c r="E48" s="7"/>
      <c r="F48" s="7"/>
      <c r="G48" s="7" t="s">
        <v>123</v>
      </c>
      <c r="H48" s="5">
        <v>1</v>
      </c>
      <c r="I48" s="17"/>
      <c r="J48" s="17"/>
      <c r="K48" s="32"/>
    </row>
    <row r="49" ht="16.5" spans="1:11">
      <c r="A49" s="17"/>
      <c r="B49" s="5">
        <v>2.2</v>
      </c>
      <c r="C49" s="6" t="s">
        <v>172</v>
      </c>
      <c r="D49" s="6" t="s">
        <v>173</v>
      </c>
      <c r="E49" s="7"/>
      <c r="F49" s="7"/>
      <c r="G49" s="7" t="s">
        <v>174</v>
      </c>
      <c r="H49" s="5">
        <v>1</v>
      </c>
      <c r="I49" s="17"/>
      <c r="J49" s="17"/>
      <c r="K49" s="32"/>
    </row>
    <row r="50" ht="16.5" spans="1:11">
      <c r="A50" s="17"/>
      <c r="B50" s="5">
        <v>2.3</v>
      </c>
      <c r="C50" s="6" t="s">
        <v>175</v>
      </c>
      <c r="D50" s="6" t="s">
        <v>176</v>
      </c>
      <c r="E50" s="7"/>
      <c r="F50" s="7"/>
      <c r="G50" s="7" t="s">
        <v>86</v>
      </c>
      <c r="H50" s="5">
        <v>1</v>
      </c>
      <c r="I50" s="17"/>
      <c r="J50" s="17"/>
      <c r="K50" s="32"/>
    </row>
    <row r="51" ht="16.5" spans="1:11">
      <c r="A51" s="17"/>
      <c r="B51" s="5">
        <v>2.4</v>
      </c>
      <c r="C51" s="6" t="s">
        <v>177</v>
      </c>
      <c r="D51" s="6" t="s">
        <v>178</v>
      </c>
      <c r="E51" s="7"/>
      <c r="F51" s="7"/>
      <c r="G51" s="7" t="s">
        <v>86</v>
      </c>
      <c r="H51" s="5">
        <v>1</v>
      </c>
      <c r="I51" s="17"/>
      <c r="J51" s="17"/>
      <c r="K51" s="32"/>
    </row>
    <row r="52" ht="16.5" spans="1:11">
      <c r="A52" s="17"/>
      <c r="B52" s="5">
        <v>2.5</v>
      </c>
      <c r="C52" s="6" t="s">
        <v>179</v>
      </c>
      <c r="D52" s="6" t="s">
        <v>180</v>
      </c>
      <c r="E52" s="7"/>
      <c r="F52" s="7"/>
      <c r="G52" s="7" t="s">
        <v>84</v>
      </c>
      <c r="H52" s="5">
        <v>1</v>
      </c>
      <c r="I52" s="21"/>
      <c r="J52" s="21"/>
      <c r="K52" s="23"/>
    </row>
    <row r="53" ht="89" customHeight="1" spans="1:11">
      <c r="A53" s="17"/>
      <c r="B53" s="16">
        <v>3</v>
      </c>
      <c r="C53" s="6" t="s">
        <v>183</v>
      </c>
      <c r="D53" s="19" t="s">
        <v>429</v>
      </c>
      <c r="E53" s="7"/>
      <c r="F53" s="19"/>
      <c r="G53" s="19" t="s">
        <v>84</v>
      </c>
      <c r="H53" s="16">
        <v>1</v>
      </c>
      <c r="I53" s="16"/>
      <c r="J53" s="16" t="s">
        <v>275</v>
      </c>
      <c r="K53" s="20">
        <f>H53*I53</f>
        <v>0</v>
      </c>
    </row>
    <row r="54" ht="89" customHeight="1" spans="1:11">
      <c r="A54" s="17"/>
      <c r="B54" s="21"/>
      <c r="C54" s="6" t="s">
        <v>186</v>
      </c>
      <c r="D54" s="22"/>
      <c r="E54" s="7"/>
      <c r="F54" s="22"/>
      <c r="G54" s="22"/>
      <c r="H54" s="21"/>
      <c r="I54" s="21"/>
      <c r="J54" s="21"/>
      <c r="K54" s="23"/>
    </row>
    <row r="55" ht="27" spans="1:11">
      <c r="A55" s="17"/>
      <c r="B55" s="5">
        <v>4</v>
      </c>
      <c r="C55" s="6" t="s">
        <v>335</v>
      </c>
      <c r="D55" s="6" t="s">
        <v>336</v>
      </c>
      <c r="E55" s="7"/>
      <c r="F55" s="7"/>
      <c r="G55" s="7" t="s">
        <v>84</v>
      </c>
      <c r="H55" s="5">
        <v>1</v>
      </c>
      <c r="I55" s="5"/>
      <c r="J55" s="5" t="s">
        <v>337</v>
      </c>
      <c r="K55" s="8">
        <f>IF(H55="",0,H55*I55)</f>
        <v>0</v>
      </c>
    </row>
    <row r="56" ht="33" spans="1:11">
      <c r="A56" s="17"/>
      <c r="B56" s="5">
        <v>5</v>
      </c>
      <c r="C56" s="6" t="s">
        <v>190</v>
      </c>
      <c r="D56" s="6" t="s">
        <v>191</v>
      </c>
      <c r="E56" s="7"/>
      <c r="F56" s="7"/>
      <c r="G56" s="7" t="s">
        <v>84</v>
      </c>
      <c r="H56" s="5">
        <v>1</v>
      </c>
      <c r="I56" s="5"/>
      <c r="J56" s="5" t="s">
        <v>339</v>
      </c>
      <c r="K56" s="8">
        <f>IF(H56="",0,H56*I56)</f>
        <v>0</v>
      </c>
    </row>
    <row r="57" ht="33" spans="1:11">
      <c r="A57" s="17"/>
      <c r="B57" s="5">
        <v>6</v>
      </c>
      <c r="C57" s="6" t="s">
        <v>193</v>
      </c>
      <c r="D57" s="6" t="s">
        <v>191</v>
      </c>
      <c r="E57" s="7"/>
      <c r="F57" s="7"/>
      <c r="G57" s="7" t="s">
        <v>84</v>
      </c>
      <c r="H57" s="5">
        <v>1</v>
      </c>
      <c r="I57" s="5"/>
      <c r="J57" s="5" t="s">
        <v>339</v>
      </c>
      <c r="K57" s="8">
        <f>IF(H57="",0,H57*I57)</f>
        <v>0</v>
      </c>
    </row>
    <row r="58" ht="33" spans="1:11">
      <c r="A58" s="17"/>
      <c r="B58" s="5">
        <v>7</v>
      </c>
      <c r="C58" s="6" t="s">
        <v>194</v>
      </c>
      <c r="D58" s="6" t="s">
        <v>195</v>
      </c>
      <c r="E58" s="7"/>
      <c r="F58" s="7"/>
      <c r="G58" s="7" t="s">
        <v>84</v>
      </c>
      <c r="H58" s="5">
        <v>1</v>
      </c>
      <c r="I58" s="5"/>
      <c r="J58" s="5" t="s">
        <v>196</v>
      </c>
      <c r="K58" s="8">
        <f>IF(H58="",0,H58*I58)</f>
        <v>0</v>
      </c>
    </row>
    <row r="59" ht="16.5" spans="1:11">
      <c r="A59" s="17"/>
      <c r="B59" s="5">
        <v>8</v>
      </c>
      <c r="C59" s="6" t="s">
        <v>149</v>
      </c>
      <c r="D59" s="6" t="s">
        <v>150</v>
      </c>
      <c r="E59" s="7"/>
      <c r="F59" s="7"/>
      <c r="G59" s="7" t="s">
        <v>86</v>
      </c>
      <c r="H59" s="5">
        <v>1</v>
      </c>
      <c r="I59" s="5"/>
      <c r="J59" s="5"/>
      <c r="K59" s="8">
        <f>IF(H59="",0,H59*I59)</f>
        <v>0</v>
      </c>
    </row>
    <row r="60" ht="16.5" spans="1:11">
      <c r="A60" s="17"/>
      <c r="B60" s="5">
        <v>9</v>
      </c>
      <c r="C60" s="6" t="s">
        <v>197</v>
      </c>
      <c r="D60" s="6"/>
      <c r="E60" s="7"/>
      <c r="F60" s="7"/>
      <c r="G60" s="7" t="s">
        <v>86</v>
      </c>
      <c r="H60" s="5">
        <v>1</v>
      </c>
      <c r="I60" s="5"/>
      <c r="J60" s="5"/>
      <c r="K60" s="8">
        <f>H60*I60</f>
        <v>0</v>
      </c>
    </row>
    <row r="61" ht="16.5" spans="1:11">
      <c r="A61" s="17"/>
      <c r="B61" s="5">
        <v>10</v>
      </c>
      <c r="C61" s="6" t="s">
        <v>198</v>
      </c>
      <c r="D61" s="6"/>
      <c r="E61" s="7"/>
      <c r="F61" s="7"/>
      <c r="G61" s="7" t="s">
        <v>86</v>
      </c>
      <c r="H61" s="5">
        <v>1</v>
      </c>
      <c r="I61" s="5"/>
      <c r="J61" s="5"/>
      <c r="K61" s="8">
        <f>IF(H61="",0,H61*I61)</f>
        <v>0</v>
      </c>
    </row>
    <row r="62" ht="16.5" spans="1:11">
      <c r="A62" s="21"/>
      <c r="B62" s="5">
        <v>11</v>
      </c>
      <c r="C62" s="6" t="s">
        <v>161</v>
      </c>
      <c r="D62" s="6"/>
      <c r="E62" s="7"/>
      <c r="F62" s="7"/>
      <c r="G62" s="7" t="s">
        <v>162</v>
      </c>
      <c r="H62" s="5">
        <v>5</v>
      </c>
      <c r="I62" s="5"/>
      <c r="J62" s="5"/>
      <c r="K62" s="8">
        <f>IF(H62="",0,H62*I62)</f>
        <v>0</v>
      </c>
    </row>
    <row r="63" ht="16.5" spans="1:11">
      <c r="A63" s="13"/>
      <c r="B63" s="13"/>
      <c r="C63" s="14" t="s">
        <v>199</v>
      </c>
      <c r="D63" s="14"/>
      <c r="E63" s="13"/>
      <c r="F63" s="13"/>
      <c r="G63" s="13"/>
      <c r="H63" s="13"/>
      <c r="I63" s="13"/>
      <c r="J63" s="13"/>
      <c r="K63" s="15">
        <f>SUM(K26:K62)</f>
        <v>0</v>
      </c>
    </row>
    <row r="64" ht="18" spans="1:11">
      <c r="A64" s="5"/>
      <c r="B64" s="5"/>
      <c r="C64" s="24" t="s">
        <v>200</v>
      </c>
      <c r="D64" s="6"/>
      <c r="E64" s="7"/>
      <c r="F64" s="7"/>
      <c r="G64" s="7"/>
      <c r="H64" s="5"/>
      <c r="I64" s="5"/>
      <c r="J64" s="25"/>
      <c r="K64" s="25">
        <f>K21+K24+K63</f>
        <v>0</v>
      </c>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33" spans="1:11">
      <c r="A89" s="5" t="s">
        <v>201</v>
      </c>
      <c r="B89" s="5"/>
      <c r="C89" s="6">
        <f>K21</f>
        <v>0</v>
      </c>
      <c r="D89" s="6">
        <f>K24</f>
        <v>0</v>
      </c>
      <c r="E89" s="7"/>
      <c r="F89" s="7"/>
      <c r="G89" s="7"/>
      <c r="H89" s="5">
        <f>K63</f>
        <v>0</v>
      </c>
      <c r="I89" s="5"/>
      <c r="J89" s="5"/>
      <c r="K89" s="8">
        <f>K64</f>
        <v>0</v>
      </c>
    </row>
    <row r="90" ht="24" customHeight="1" spans="1:11">
      <c r="A90" s="26" t="s">
        <v>202</v>
      </c>
      <c r="B90" s="27" t="s">
        <v>203</v>
      </c>
    </row>
  </sheetData>
  <mergeCells count="24">
    <mergeCell ref="A1:K1"/>
    <mergeCell ref="A3:K3"/>
    <mergeCell ref="A20:K20"/>
    <mergeCell ref="C21:I21"/>
    <mergeCell ref="A22:K22"/>
    <mergeCell ref="C24:I24"/>
    <mergeCell ref="A25:K25"/>
    <mergeCell ref="C63:I63"/>
    <mergeCell ref="C64:I64"/>
    <mergeCell ref="B90:K90"/>
    <mergeCell ref="A26:A34"/>
    <mergeCell ref="A35:A41"/>
    <mergeCell ref="A42:A45"/>
    <mergeCell ref="A46:A62"/>
    <mergeCell ref="B53:B54"/>
    <mergeCell ref="D53:D54"/>
    <mergeCell ref="G53:G54"/>
    <mergeCell ref="H53:H54"/>
    <mergeCell ref="I47:I52"/>
    <mergeCell ref="I53:I54"/>
    <mergeCell ref="J47:J52"/>
    <mergeCell ref="J53:J54"/>
    <mergeCell ref="K47:K52"/>
    <mergeCell ref="K53:K54"/>
  </mergeCells>
  <pageMargins left="0.75" right="0.75" top="1" bottom="1" header="0.5" footer="0.5"/>
  <pageSetup paperSize="9" scale="70"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8"/>
  <sheetViews>
    <sheetView view="pageBreakPreview" zoomScaleNormal="100" workbookViewId="0">
      <pane ySplit="2" topLeftCell="A3" activePane="bottomLeft" state="frozen"/>
      <selection/>
      <selection pane="bottomLeft" activeCell="D57" sqref="D57"/>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430</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431</v>
      </c>
      <c r="E4" s="7" t="s">
        <v>295</v>
      </c>
      <c r="F4" s="7"/>
      <c r="G4" s="7" t="s">
        <v>89</v>
      </c>
      <c r="H4" s="5">
        <v>10</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432</v>
      </c>
      <c r="E6" s="7" t="s">
        <v>295</v>
      </c>
      <c r="F6" s="7"/>
      <c r="G6" s="7" t="s">
        <v>89</v>
      </c>
      <c r="H6" s="5">
        <v>18</v>
      </c>
      <c r="I6" s="5"/>
      <c r="J6" s="5"/>
      <c r="K6" s="8">
        <f t="shared" ref="K6:K31" si="0">IF(H6="",0,H6*I6)</f>
        <v>0</v>
      </c>
    </row>
    <row r="7" ht="16.5" spans="1:11">
      <c r="A7" s="5"/>
      <c r="B7" s="5">
        <v>3</v>
      </c>
      <c r="C7" s="6" t="s">
        <v>92</v>
      </c>
      <c r="D7" s="6" t="s">
        <v>433</v>
      </c>
      <c r="E7" s="7" t="s">
        <v>295</v>
      </c>
      <c r="F7" s="7"/>
      <c r="G7" s="7" t="s">
        <v>91</v>
      </c>
      <c r="H7" s="5">
        <v>8</v>
      </c>
      <c r="I7" s="5"/>
      <c r="J7" s="5"/>
      <c r="K7" s="8">
        <f t="shared" si="0"/>
        <v>0</v>
      </c>
    </row>
    <row r="8" ht="16.5" spans="1:11">
      <c r="A8" s="5"/>
      <c r="B8" s="5">
        <v>4</v>
      </c>
      <c r="C8" s="6" t="s">
        <v>92</v>
      </c>
      <c r="D8" s="6" t="s">
        <v>434</v>
      </c>
      <c r="E8" s="7" t="s">
        <v>295</v>
      </c>
      <c r="F8" s="7"/>
      <c r="G8" s="7" t="s">
        <v>91</v>
      </c>
      <c r="H8" s="5">
        <v>12</v>
      </c>
      <c r="I8" s="5"/>
      <c r="J8" s="5"/>
      <c r="K8" s="8">
        <f t="shared" si="0"/>
        <v>0</v>
      </c>
    </row>
    <row r="9" ht="16.5" spans="1:11">
      <c r="A9" s="5"/>
      <c r="B9" s="5">
        <v>5</v>
      </c>
      <c r="C9" s="6" t="s">
        <v>308</v>
      </c>
      <c r="D9" s="6" t="s">
        <v>435</v>
      </c>
      <c r="E9" s="7" t="s">
        <v>306</v>
      </c>
      <c r="F9" s="7"/>
      <c r="G9" s="7" t="s">
        <v>91</v>
      </c>
      <c r="H9" s="5">
        <v>3</v>
      </c>
      <c r="I9" s="5"/>
      <c r="J9" s="5"/>
      <c r="K9" s="8">
        <f t="shared" si="0"/>
        <v>0</v>
      </c>
    </row>
    <row r="10" ht="16.5" spans="1:11">
      <c r="A10" s="5"/>
      <c r="B10" s="5">
        <v>6</v>
      </c>
      <c r="C10" s="6" t="s">
        <v>308</v>
      </c>
      <c r="D10" s="6" t="s">
        <v>436</v>
      </c>
      <c r="E10" s="7" t="s">
        <v>306</v>
      </c>
      <c r="F10" s="7"/>
      <c r="G10" s="7" t="s">
        <v>91</v>
      </c>
      <c r="H10" s="5">
        <v>1</v>
      </c>
      <c r="I10" s="5"/>
      <c r="J10" s="5"/>
      <c r="K10" s="8">
        <f t="shared" si="0"/>
        <v>0</v>
      </c>
    </row>
    <row r="11" ht="16.5" spans="1:11">
      <c r="A11" s="5"/>
      <c r="B11" s="5">
        <v>7</v>
      </c>
      <c r="C11" s="6" t="s">
        <v>308</v>
      </c>
      <c r="D11" s="6" t="s">
        <v>437</v>
      </c>
      <c r="E11" s="7" t="s">
        <v>306</v>
      </c>
      <c r="F11" s="7"/>
      <c r="G11" s="7" t="s">
        <v>91</v>
      </c>
      <c r="H11" s="5">
        <v>1</v>
      </c>
      <c r="I11" s="5"/>
      <c r="J11" s="5"/>
      <c r="K11" s="8">
        <f t="shared" si="0"/>
        <v>0</v>
      </c>
    </row>
    <row r="12" ht="16.5" spans="1:11">
      <c r="A12" s="5"/>
      <c r="B12" s="5">
        <v>8</v>
      </c>
      <c r="C12" s="6" t="s">
        <v>90</v>
      </c>
      <c r="D12" s="6" t="s">
        <v>438</v>
      </c>
      <c r="E12" s="7" t="s">
        <v>295</v>
      </c>
      <c r="F12" s="7"/>
      <c r="G12" s="7" t="s">
        <v>91</v>
      </c>
      <c r="H12" s="5">
        <v>3</v>
      </c>
      <c r="I12" s="5"/>
      <c r="J12" s="5"/>
      <c r="K12" s="8">
        <f t="shared" si="0"/>
        <v>0</v>
      </c>
    </row>
    <row r="13" ht="16.5" spans="1:11">
      <c r="A13" s="5"/>
      <c r="B13" s="5">
        <v>9</v>
      </c>
      <c r="C13" s="6" t="s">
        <v>90</v>
      </c>
      <c r="D13" s="6" t="s">
        <v>342</v>
      </c>
      <c r="E13" s="7" t="s">
        <v>295</v>
      </c>
      <c r="F13" s="7"/>
      <c r="G13" s="7" t="s">
        <v>91</v>
      </c>
      <c r="H13" s="5">
        <v>2</v>
      </c>
      <c r="I13" s="5"/>
      <c r="J13" s="5"/>
      <c r="K13" s="8">
        <f t="shared" si="0"/>
        <v>0</v>
      </c>
    </row>
    <row r="14" ht="16.5" spans="1:11">
      <c r="A14" s="5"/>
      <c r="B14" s="5">
        <v>10</v>
      </c>
      <c r="C14" s="6" t="s">
        <v>312</v>
      </c>
      <c r="D14" s="6" t="s">
        <v>433</v>
      </c>
      <c r="E14" s="7" t="s">
        <v>306</v>
      </c>
      <c r="F14" s="7"/>
      <c r="G14" s="7" t="s">
        <v>91</v>
      </c>
      <c r="H14" s="5">
        <v>2</v>
      </c>
      <c r="I14" s="5"/>
      <c r="J14" s="5"/>
      <c r="K14" s="8">
        <f t="shared" si="0"/>
        <v>0</v>
      </c>
    </row>
    <row r="15" ht="16.5" spans="1:11">
      <c r="A15" s="5"/>
      <c r="B15" s="5">
        <v>11</v>
      </c>
      <c r="C15" s="6" t="s">
        <v>312</v>
      </c>
      <c r="D15" s="6" t="s">
        <v>439</v>
      </c>
      <c r="E15" s="7" t="s">
        <v>306</v>
      </c>
      <c r="F15" s="7"/>
      <c r="G15" s="7" t="s">
        <v>91</v>
      </c>
      <c r="H15" s="5">
        <v>1</v>
      </c>
      <c r="I15" s="5"/>
      <c r="J15" s="5"/>
      <c r="K15" s="8">
        <f t="shared" si="0"/>
        <v>0</v>
      </c>
    </row>
    <row r="16" ht="16.5" spans="1:11">
      <c r="A16" s="5"/>
      <c r="B16" s="5">
        <v>12</v>
      </c>
      <c r="C16" s="6" t="s">
        <v>312</v>
      </c>
      <c r="D16" s="6" t="s">
        <v>434</v>
      </c>
      <c r="E16" s="7" t="s">
        <v>306</v>
      </c>
      <c r="F16" s="7"/>
      <c r="G16" s="7" t="s">
        <v>91</v>
      </c>
      <c r="H16" s="5">
        <v>1</v>
      </c>
      <c r="I16" s="5"/>
      <c r="J16" s="5"/>
      <c r="K16" s="8">
        <f t="shared" si="0"/>
        <v>0</v>
      </c>
    </row>
    <row r="17" ht="16.5" spans="1:11">
      <c r="A17" s="5"/>
      <c r="B17" s="5">
        <v>13</v>
      </c>
      <c r="C17" s="6" t="s">
        <v>100</v>
      </c>
      <c r="D17" s="6" t="s">
        <v>433</v>
      </c>
      <c r="E17" s="7"/>
      <c r="F17" s="7"/>
      <c r="G17" s="7" t="s">
        <v>91</v>
      </c>
      <c r="H17" s="5">
        <v>1</v>
      </c>
      <c r="I17" s="5"/>
      <c r="J17" s="5"/>
      <c r="K17" s="8">
        <f t="shared" si="0"/>
        <v>0</v>
      </c>
    </row>
    <row r="18" ht="16.5" spans="1:11">
      <c r="A18" s="5"/>
      <c r="B18" s="5">
        <v>15</v>
      </c>
      <c r="C18" s="6" t="s">
        <v>101</v>
      </c>
      <c r="D18" s="6" t="s">
        <v>433</v>
      </c>
      <c r="E18" s="7"/>
      <c r="F18" s="7"/>
      <c r="G18" s="7" t="s">
        <v>91</v>
      </c>
      <c r="H18" s="5">
        <v>2</v>
      </c>
      <c r="I18" s="5"/>
      <c r="J18" s="5"/>
      <c r="K18" s="8">
        <f t="shared" si="0"/>
        <v>0</v>
      </c>
    </row>
    <row r="19" ht="16.5" spans="1:11">
      <c r="A19" s="5"/>
      <c r="B19" s="5">
        <v>19</v>
      </c>
      <c r="C19" s="6" t="s">
        <v>102</v>
      </c>
      <c r="D19" s="6" t="s">
        <v>440</v>
      </c>
      <c r="E19" s="7" t="s">
        <v>306</v>
      </c>
      <c r="F19" s="7"/>
      <c r="G19" s="7" t="s">
        <v>91</v>
      </c>
      <c r="H19" s="5">
        <v>2</v>
      </c>
      <c r="I19" s="5"/>
      <c r="J19" s="5"/>
      <c r="K19" s="8">
        <f t="shared" si="0"/>
        <v>0</v>
      </c>
    </row>
    <row r="20" ht="16.5" spans="1:11">
      <c r="A20" s="5"/>
      <c r="B20" s="5">
        <v>20</v>
      </c>
      <c r="C20" s="6" t="s">
        <v>307</v>
      </c>
      <c r="D20" s="6" t="s">
        <v>441</v>
      </c>
      <c r="E20" s="7" t="s">
        <v>83</v>
      </c>
      <c r="F20" s="7"/>
      <c r="G20" s="7" t="s">
        <v>91</v>
      </c>
      <c r="H20" s="5">
        <v>1</v>
      </c>
      <c r="I20" s="5"/>
      <c r="J20" s="5"/>
      <c r="K20" s="8">
        <f t="shared" si="0"/>
        <v>0</v>
      </c>
    </row>
    <row r="21" ht="16.5" spans="1:11">
      <c r="A21" s="5"/>
      <c r="B21" s="5">
        <v>21</v>
      </c>
      <c r="C21" s="6" t="s">
        <v>307</v>
      </c>
      <c r="D21" s="6" t="s">
        <v>442</v>
      </c>
      <c r="E21" s="7" t="s">
        <v>83</v>
      </c>
      <c r="F21" s="7"/>
      <c r="G21" s="7" t="s">
        <v>91</v>
      </c>
      <c r="H21" s="5">
        <v>1</v>
      </c>
      <c r="I21" s="5"/>
      <c r="J21" s="5"/>
      <c r="K21" s="8">
        <f t="shared" si="0"/>
        <v>0</v>
      </c>
    </row>
    <row r="22" ht="16.5" spans="1:11">
      <c r="A22" s="5"/>
      <c r="B22" s="5">
        <v>22</v>
      </c>
      <c r="C22" s="6" t="s">
        <v>108</v>
      </c>
      <c r="D22" s="6" t="s">
        <v>443</v>
      </c>
      <c r="E22" s="7" t="s">
        <v>110</v>
      </c>
      <c r="F22" s="7"/>
      <c r="G22" s="7" t="s">
        <v>89</v>
      </c>
      <c r="H22" s="5">
        <v>11</v>
      </c>
      <c r="I22" s="5"/>
      <c r="J22" s="5"/>
      <c r="K22" s="8">
        <f t="shared" si="0"/>
        <v>0</v>
      </c>
    </row>
    <row r="23" ht="16.5" spans="1:11">
      <c r="A23" s="5"/>
      <c r="B23" s="5">
        <v>23</v>
      </c>
      <c r="C23" s="6" t="s">
        <v>108</v>
      </c>
      <c r="D23" s="6" t="s">
        <v>109</v>
      </c>
      <c r="E23" s="7" t="s">
        <v>110</v>
      </c>
      <c r="F23" s="7"/>
      <c r="G23" s="7" t="s">
        <v>89</v>
      </c>
      <c r="H23" s="5">
        <v>18</v>
      </c>
      <c r="I23" s="5"/>
      <c r="J23" s="5"/>
      <c r="K23" s="8">
        <f t="shared" si="0"/>
        <v>0</v>
      </c>
    </row>
    <row r="24" ht="16.5" spans="1:11">
      <c r="A24" s="5"/>
      <c r="B24" s="5">
        <v>24</v>
      </c>
      <c r="C24" s="6" t="s">
        <v>111</v>
      </c>
      <c r="D24" s="6" t="s">
        <v>214</v>
      </c>
      <c r="E24" s="7"/>
      <c r="F24" s="7"/>
      <c r="G24" s="7" t="s">
        <v>91</v>
      </c>
      <c r="H24" s="5">
        <v>1</v>
      </c>
      <c r="I24" s="5"/>
      <c r="J24" s="5"/>
      <c r="K24" s="8">
        <f t="shared" si="0"/>
        <v>0</v>
      </c>
    </row>
    <row r="25" ht="16.5" spans="1:11">
      <c r="A25" s="5"/>
      <c r="B25" s="5">
        <v>25</v>
      </c>
      <c r="C25" s="6" t="s">
        <v>317</v>
      </c>
      <c r="D25" s="6" t="s">
        <v>444</v>
      </c>
      <c r="E25" s="7"/>
      <c r="F25" s="7"/>
      <c r="G25" s="7" t="s">
        <v>91</v>
      </c>
      <c r="H25" s="5">
        <v>2</v>
      </c>
      <c r="I25" s="5"/>
      <c r="J25" s="5"/>
      <c r="K25" s="8">
        <f t="shared" si="0"/>
        <v>0</v>
      </c>
    </row>
    <row r="26" ht="16.5" spans="1:11">
      <c r="A26" s="5"/>
      <c r="B26" s="5">
        <v>26</v>
      </c>
      <c r="C26" s="6" t="s">
        <v>317</v>
      </c>
      <c r="D26" s="6" t="s">
        <v>445</v>
      </c>
      <c r="E26" s="7"/>
      <c r="F26" s="7"/>
      <c r="G26" s="7" t="s">
        <v>91</v>
      </c>
      <c r="H26" s="5">
        <v>1</v>
      </c>
      <c r="I26" s="5"/>
      <c r="J26" s="5"/>
      <c r="K26" s="8">
        <f t="shared" si="0"/>
        <v>0</v>
      </c>
    </row>
    <row r="27" ht="16.5" spans="1:11">
      <c r="A27" s="5"/>
      <c r="B27" s="5">
        <v>27</v>
      </c>
      <c r="C27" s="6" t="s">
        <v>316</v>
      </c>
      <c r="D27" s="6" t="s">
        <v>446</v>
      </c>
      <c r="E27" s="7"/>
      <c r="F27" s="7"/>
      <c r="G27" s="7" t="s">
        <v>91</v>
      </c>
      <c r="H27" s="5">
        <v>8</v>
      </c>
      <c r="I27" s="5"/>
      <c r="J27" s="5"/>
      <c r="K27" s="8">
        <f t="shared" si="0"/>
        <v>0</v>
      </c>
    </row>
    <row r="28" ht="16.5" spans="1:11">
      <c r="A28" s="10" t="s">
        <v>113</v>
      </c>
      <c r="B28" s="11"/>
      <c r="C28" s="11"/>
      <c r="D28" s="11"/>
      <c r="E28" s="11"/>
      <c r="F28" s="11"/>
      <c r="G28" s="11"/>
      <c r="H28" s="11"/>
      <c r="I28" s="11"/>
      <c r="J28" s="11"/>
      <c r="K28" s="12"/>
    </row>
    <row r="29" ht="16.5" spans="1:11">
      <c r="A29" s="13"/>
      <c r="B29" s="13"/>
      <c r="C29" s="14" t="s">
        <v>114</v>
      </c>
      <c r="D29" s="14"/>
      <c r="E29" s="13"/>
      <c r="F29" s="13"/>
      <c r="G29" s="13"/>
      <c r="H29" s="13"/>
      <c r="I29" s="13"/>
      <c r="J29" s="13"/>
      <c r="K29" s="15">
        <f>SUM(K4:K27)</f>
        <v>0</v>
      </c>
    </row>
    <row r="30" ht="15" spans="1:11">
      <c r="A30" s="4" t="s">
        <v>115</v>
      </c>
      <c r="B30" s="5"/>
      <c r="C30" s="6"/>
      <c r="D30" s="6"/>
      <c r="E30" s="7"/>
      <c r="F30" s="7"/>
      <c r="G30" s="7"/>
      <c r="H30" s="5"/>
      <c r="I30" s="5"/>
      <c r="J30" s="5"/>
      <c r="K30" s="8"/>
    </row>
    <row r="31" ht="27" spans="1:11">
      <c r="A31" s="5"/>
      <c r="B31" s="5">
        <v>1</v>
      </c>
      <c r="C31" s="6" t="s">
        <v>6</v>
      </c>
      <c r="D31" s="6" t="s">
        <v>116</v>
      </c>
      <c r="E31" s="7"/>
      <c r="F31" s="7"/>
      <c r="G31" s="7" t="s">
        <v>117</v>
      </c>
      <c r="H31" s="5">
        <v>70</v>
      </c>
      <c r="I31" s="5"/>
      <c r="J31" s="8"/>
      <c r="K31" s="8">
        <f>IF(H31="",0,H31*I31)</f>
        <v>0</v>
      </c>
    </row>
    <row r="32" ht="16.5" spans="1:11">
      <c r="A32" s="13"/>
      <c r="B32" s="13"/>
      <c r="C32" s="14" t="s">
        <v>118</v>
      </c>
      <c r="D32" s="14"/>
      <c r="E32" s="13"/>
      <c r="F32" s="13"/>
      <c r="G32" s="13"/>
      <c r="H32" s="13"/>
      <c r="I32" s="13"/>
      <c r="J32" s="13"/>
      <c r="K32" s="15">
        <f>SUM(K31:K31)</f>
        <v>0</v>
      </c>
    </row>
    <row r="33" ht="15" spans="1:11">
      <c r="A33" s="4" t="s">
        <v>119</v>
      </c>
      <c r="B33" s="5"/>
      <c r="C33" s="6"/>
      <c r="D33" s="6"/>
      <c r="E33" s="7"/>
      <c r="F33" s="7"/>
      <c r="G33" s="7"/>
      <c r="H33" s="5"/>
      <c r="I33" s="5"/>
      <c r="J33" s="5"/>
      <c r="K33" s="8"/>
    </row>
    <row r="34" ht="33" spans="1:11">
      <c r="A34" s="16" t="s">
        <v>120</v>
      </c>
      <c r="B34" s="5">
        <v>1</v>
      </c>
      <c r="C34" s="6" t="s">
        <v>318</v>
      </c>
      <c r="D34" s="6" t="s">
        <v>122</v>
      </c>
      <c r="E34" s="7"/>
      <c r="F34" s="7"/>
      <c r="G34" s="7" t="s">
        <v>123</v>
      </c>
      <c r="H34" s="5">
        <v>1</v>
      </c>
      <c r="I34" s="5"/>
      <c r="J34" s="5" t="s">
        <v>124</v>
      </c>
      <c r="K34" s="8">
        <f t="shared" ref="K34:K46" si="1">IF(H34="",0,H34*I34)</f>
        <v>0</v>
      </c>
    </row>
    <row r="35" ht="49.5" spans="1:11">
      <c r="A35" s="17"/>
      <c r="B35" s="5">
        <v>2</v>
      </c>
      <c r="C35" s="6" t="s">
        <v>279</v>
      </c>
      <c r="D35" s="6" t="s">
        <v>447</v>
      </c>
      <c r="E35" s="7"/>
      <c r="F35" s="7"/>
      <c r="G35" s="7" t="s">
        <v>84</v>
      </c>
      <c r="H35" s="5">
        <v>5</v>
      </c>
      <c r="I35" s="5"/>
      <c r="J35" s="5" t="s">
        <v>281</v>
      </c>
      <c r="K35" s="8">
        <f t="shared" si="1"/>
        <v>0</v>
      </c>
    </row>
    <row r="36" ht="33" spans="1:11">
      <c r="A36" s="17"/>
      <c r="B36" s="5">
        <v>3</v>
      </c>
      <c r="C36" s="6" t="s">
        <v>448</v>
      </c>
      <c r="D36" s="6" t="s">
        <v>129</v>
      </c>
      <c r="E36" s="7"/>
      <c r="F36" s="7"/>
      <c r="G36" s="7" t="s">
        <v>130</v>
      </c>
      <c r="H36" s="5">
        <v>2</v>
      </c>
      <c r="I36" s="5"/>
      <c r="J36" s="5" t="s">
        <v>131</v>
      </c>
      <c r="K36" s="8">
        <f t="shared" si="1"/>
        <v>0</v>
      </c>
    </row>
    <row r="37" ht="33" spans="1:11">
      <c r="A37" s="17"/>
      <c r="B37" s="5">
        <v>4</v>
      </c>
      <c r="C37" s="6" t="s">
        <v>132</v>
      </c>
      <c r="D37" s="6" t="s">
        <v>129</v>
      </c>
      <c r="E37" s="7"/>
      <c r="F37" s="7"/>
      <c r="G37" s="7" t="s">
        <v>130</v>
      </c>
      <c r="H37" s="5">
        <v>2</v>
      </c>
      <c r="I37" s="5"/>
      <c r="J37" s="5" t="s">
        <v>133</v>
      </c>
      <c r="K37" s="8">
        <f t="shared" si="1"/>
        <v>0</v>
      </c>
    </row>
    <row r="38" ht="16.5" spans="1:11">
      <c r="A38" s="17"/>
      <c r="B38" s="5">
        <v>5</v>
      </c>
      <c r="C38" s="6" t="s">
        <v>134</v>
      </c>
      <c r="D38" s="6" t="s">
        <v>135</v>
      </c>
      <c r="E38" s="7"/>
      <c r="F38" s="7"/>
      <c r="G38" s="7" t="s">
        <v>86</v>
      </c>
      <c r="H38" s="5">
        <v>1</v>
      </c>
      <c r="I38" s="5"/>
      <c r="J38" s="5"/>
      <c r="K38" s="8">
        <f t="shared" si="1"/>
        <v>0</v>
      </c>
    </row>
    <row r="39" ht="33" spans="1:11">
      <c r="A39" s="17"/>
      <c r="B39" s="5">
        <v>6</v>
      </c>
      <c r="C39" s="6" t="s">
        <v>136</v>
      </c>
      <c r="D39" s="6" t="s">
        <v>137</v>
      </c>
      <c r="E39" s="7"/>
      <c r="F39" s="7"/>
      <c r="G39" s="7" t="s">
        <v>84</v>
      </c>
      <c r="H39" s="5">
        <v>6</v>
      </c>
      <c r="I39" s="5"/>
      <c r="J39" s="5" t="s">
        <v>138</v>
      </c>
      <c r="K39" s="8">
        <f t="shared" si="1"/>
        <v>0</v>
      </c>
    </row>
    <row r="40" ht="33" spans="1:11">
      <c r="A40" s="21"/>
      <c r="B40" s="5">
        <v>7</v>
      </c>
      <c r="C40" s="6" t="s">
        <v>139</v>
      </c>
      <c r="D40" s="6" t="s">
        <v>140</v>
      </c>
      <c r="E40" s="7"/>
      <c r="F40" s="7"/>
      <c r="G40" s="7" t="s">
        <v>84</v>
      </c>
      <c r="H40" s="5">
        <v>2</v>
      </c>
      <c r="I40" s="5"/>
      <c r="J40" s="5" t="s">
        <v>141</v>
      </c>
      <c r="K40" s="8">
        <f t="shared" si="1"/>
        <v>0</v>
      </c>
    </row>
    <row r="41" ht="132" spans="1:11">
      <c r="A41" s="16" t="s">
        <v>145</v>
      </c>
      <c r="B41" s="5">
        <v>1</v>
      </c>
      <c r="C41" s="6" t="s">
        <v>322</v>
      </c>
      <c r="D41" s="18" t="s">
        <v>449</v>
      </c>
      <c r="E41" s="7"/>
      <c r="F41" s="7"/>
      <c r="G41" s="7" t="s">
        <v>123</v>
      </c>
      <c r="H41" s="5">
        <v>1</v>
      </c>
      <c r="I41" s="5"/>
      <c r="J41" s="5" t="s">
        <v>287</v>
      </c>
      <c r="K41" s="8">
        <f t="shared" si="1"/>
        <v>0</v>
      </c>
    </row>
    <row r="42" ht="16.5" spans="1:11">
      <c r="A42" s="17"/>
      <c r="B42" s="5">
        <v>2</v>
      </c>
      <c r="C42" s="6" t="s">
        <v>149</v>
      </c>
      <c r="D42" s="6" t="s">
        <v>150</v>
      </c>
      <c r="E42" s="7"/>
      <c r="F42" s="7"/>
      <c r="G42" s="7" t="s">
        <v>86</v>
      </c>
      <c r="H42" s="5">
        <v>1</v>
      </c>
      <c r="I42" s="5"/>
      <c r="J42" s="5"/>
      <c r="K42" s="8">
        <f t="shared" si="1"/>
        <v>0</v>
      </c>
    </row>
    <row r="43" ht="49.5" spans="1:11">
      <c r="A43" s="17"/>
      <c r="B43" s="5">
        <v>3</v>
      </c>
      <c r="C43" s="6" t="s">
        <v>151</v>
      </c>
      <c r="D43" s="6" t="s">
        <v>324</v>
      </c>
      <c r="E43" s="7"/>
      <c r="F43" s="7"/>
      <c r="G43" s="7" t="s">
        <v>153</v>
      </c>
      <c r="H43" s="5">
        <v>12</v>
      </c>
      <c r="I43" s="5"/>
      <c r="J43" s="5" t="s">
        <v>154</v>
      </c>
      <c r="K43" s="8">
        <f t="shared" si="1"/>
        <v>0</v>
      </c>
    </row>
    <row r="44" ht="16.5" spans="1:11">
      <c r="A44" s="17"/>
      <c r="B44" s="5">
        <v>4</v>
      </c>
      <c r="C44" s="6" t="s">
        <v>159</v>
      </c>
      <c r="D44" s="6" t="s">
        <v>160</v>
      </c>
      <c r="E44" s="7"/>
      <c r="F44" s="7"/>
      <c r="G44" s="7" t="s">
        <v>153</v>
      </c>
      <c r="H44" s="5">
        <v>20</v>
      </c>
      <c r="I44" s="5"/>
      <c r="J44" s="5"/>
      <c r="K44" s="8">
        <f t="shared" si="1"/>
        <v>0</v>
      </c>
    </row>
    <row r="45" ht="16.5" spans="1:11">
      <c r="A45" s="21"/>
      <c r="B45" s="5">
        <v>5</v>
      </c>
      <c r="C45" s="6" t="s">
        <v>161</v>
      </c>
      <c r="D45" s="6"/>
      <c r="E45" s="7"/>
      <c r="F45" s="7"/>
      <c r="G45" s="7" t="s">
        <v>162</v>
      </c>
      <c r="H45" s="5">
        <v>3</v>
      </c>
      <c r="I45" s="5"/>
      <c r="J45" s="5"/>
      <c r="K45" s="8">
        <f t="shared" si="1"/>
        <v>0</v>
      </c>
    </row>
    <row r="46" ht="27" spans="1:11">
      <c r="A46" s="5" t="s">
        <v>224</v>
      </c>
      <c r="B46" s="5">
        <v>1</v>
      </c>
      <c r="C46" s="6" t="s">
        <v>166</v>
      </c>
      <c r="D46" s="6"/>
      <c r="E46" s="7"/>
      <c r="F46" s="7"/>
      <c r="G46" s="7" t="s">
        <v>86</v>
      </c>
      <c r="H46" s="5">
        <v>1</v>
      </c>
      <c r="I46" s="5"/>
      <c r="J46" s="5"/>
      <c r="K46" s="8">
        <f t="shared" si="1"/>
        <v>0</v>
      </c>
    </row>
    <row r="47" ht="27" spans="1:11">
      <c r="A47" s="16" t="s">
        <v>167</v>
      </c>
      <c r="B47" s="5">
        <v>1</v>
      </c>
      <c r="C47" s="6" t="s">
        <v>322</v>
      </c>
      <c r="D47" s="18" t="s">
        <v>450</v>
      </c>
      <c r="E47" s="7"/>
      <c r="F47" s="7"/>
      <c r="G47" s="7" t="s">
        <v>123</v>
      </c>
      <c r="H47" s="5">
        <v>1</v>
      </c>
      <c r="I47" s="10" t="s">
        <v>325</v>
      </c>
      <c r="J47" s="11"/>
      <c r="K47" s="12"/>
    </row>
    <row r="48" ht="89" customHeight="1" spans="1:11">
      <c r="A48" s="17"/>
      <c r="B48" s="16">
        <v>2</v>
      </c>
      <c r="C48" s="6" t="s">
        <v>183</v>
      </c>
      <c r="D48" s="19" t="s">
        <v>451</v>
      </c>
      <c r="E48" s="7"/>
      <c r="F48" s="19"/>
      <c r="G48" s="19" t="s">
        <v>84</v>
      </c>
      <c r="H48" s="16">
        <v>1</v>
      </c>
      <c r="I48" s="16"/>
      <c r="J48" s="16" t="s">
        <v>327</v>
      </c>
      <c r="K48" s="20">
        <f t="shared" ref="K48:K52" si="2">H48*I48</f>
        <v>0</v>
      </c>
    </row>
    <row r="49" ht="89" customHeight="1" spans="1:11">
      <c r="A49" s="17"/>
      <c r="B49" s="21"/>
      <c r="C49" s="6" t="s">
        <v>186</v>
      </c>
      <c r="D49" s="22"/>
      <c r="E49" s="7"/>
      <c r="F49" s="22"/>
      <c r="G49" s="22"/>
      <c r="H49" s="21"/>
      <c r="I49" s="21"/>
      <c r="J49" s="21"/>
      <c r="K49" s="23"/>
    </row>
    <row r="50" ht="89" customHeight="1" spans="1:11">
      <c r="A50" s="17"/>
      <c r="B50" s="16">
        <v>3</v>
      </c>
      <c r="C50" s="6" t="s">
        <v>328</v>
      </c>
      <c r="D50" s="19" t="s">
        <v>452</v>
      </c>
      <c r="E50" s="7"/>
      <c r="F50" s="19"/>
      <c r="G50" s="19" t="s">
        <v>84</v>
      </c>
      <c r="H50" s="16">
        <v>1</v>
      </c>
      <c r="I50" s="16"/>
      <c r="J50" s="16" t="s">
        <v>330</v>
      </c>
      <c r="K50" s="20">
        <f t="shared" si="2"/>
        <v>0</v>
      </c>
    </row>
    <row r="51" ht="89" customHeight="1" spans="1:11">
      <c r="A51" s="17"/>
      <c r="B51" s="21"/>
      <c r="C51" s="6" t="s">
        <v>331</v>
      </c>
      <c r="D51" s="22"/>
      <c r="E51" s="7"/>
      <c r="F51" s="22"/>
      <c r="G51" s="22"/>
      <c r="H51" s="21"/>
      <c r="I51" s="21"/>
      <c r="J51" s="21"/>
      <c r="K51" s="23"/>
    </row>
    <row r="52" ht="89" customHeight="1" spans="1:11">
      <c r="A52" s="17"/>
      <c r="B52" s="16">
        <v>4</v>
      </c>
      <c r="C52" s="6" t="s">
        <v>332</v>
      </c>
      <c r="D52" s="19" t="s">
        <v>453</v>
      </c>
      <c r="E52" s="7"/>
      <c r="F52" s="19"/>
      <c r="G52" s="19" t="s">
        <v>84</v>
      </c>
      <c r="H52" s="16">
        <v>1</v>
      </c>
      <c r="I52" s="16"/>
      <c r="J52" s="16" t="s">
        <v>333</v>
      </c>
      <c r="K52" s="20">
        <f t="shared" si="2"/>
        <v>0</v>
      </c>
    </row>
    <row r="53" ht="89" customHeight="1" spans="1:11">
      <c r="A53" s="17"/>
      <c r="B53" s="21"/>
      <c r="C53" s="6" t="s">
        <v>334</v>
      </c>
      <c r="D53" s="22"/>
      <c r="E53" s="7"/>
      <c r="F53" s="22"/>
      <c r="G53" s="22"/>
      <c r="H53" s="21"/>
      <c r="I53" s="21"/>
      <c r="J53" s="21"/>
      <c r="K53" s="23"/>
    </row>
    <row r="54" ht="27" spans="1:11">
      <c r="A54" s="17"/>
      <c r="B54" s="5">
        <v>5</v>
      </c>
      <c r="C54" s="6" t="s">
        <v>335</v>
      </c>
      <c r="D54" s="6" t="s">
        <v>336</v>
      </c>
      <c r="E54" s="7"/>
      <c r="F54" s="7"/>
      <c r="G54" s="7" t="s">
        <v>84</v>
      </c>
      <c r="H54" s="5">
        <v>1</v>
      </c>
      <c r="I54" s="5"/>
      <c r="J54" s="5" t="s">
        <v>337</v>
      </c>
      <c r="K54" s="8">
        <f>IF(H54="",0,H54*I54)</f>
        <v>0</v>
      </c>
    </row>
    <row r="55" ht="33" spans="1:11">
      <c r="A55" s="17"/>
      <c r="B55" s="5">
        <v>6</v>
      </c>
      <c r="C55" s="6" t="s">
        <v>193</v>
      </c>
      <c r="D55" s="6" t="s">
        <v>191</v>
      </c>
      <c r="E55" s="7"/>
      <c r="F55" s="7"/>
      <c r="G55" s="7" t="s">
        <v>84</v>
      </c>
      <c r="H55" s="5">
        <v>1</v>
      </c>
      <c r="I55" s="5"/>
      <c r="J55" s="5" t="s">
        <v>339</v>
      </c>
      <c r="K55" s="8">
        <f>IF(H55="",0,H55*I55)</f>
        <v>0</v>
      </c>
    </row>
    <row r="56" ht="16.5" spans="1:11">
      <c r="A56" s="17"/>
      <c r="B56" s="5">
        <v>9</v>
      </c>
      <c r="C56" s="6" t="s">
        <v>197</v>
      </c>
      <c r="D56" s="6"/>
      <c r="E56" s="7"/>
      <c r="F56" s="7"/>
      <c r="G56" s="7" t="s">
        <v>86</v>
      </c>
      <c r="H56" s="5">
        <v>1</v>
      </c>
      <c r="I56" s="5"/>
      <c r="J56" s="5"/>
      <c r="K56" s="8">
        <f>H56*I56</f>
        <v>0</v>
      </c>
    </row>
    <row r="57" ht="33" spans="1:11">
      <c r="A57" s="17"/>
      <c r="B57" s="5">
        <v>7</v>
      </c>
      <c r="C57" s="6" t="s">
        <v>454</v>
      </c>
      <c r="D57" s="6" t="s">
        <v>195</v>
      </c>
      <c r="E57" s="7"/>
      <c r="F57" s="7"/>
      <c r="G57" s="7" t="s">
        <v>84</v>
      </c>
      <c r="H57" s="5">
        <v>1</v>
      </c>
      <c r="I57" s="5"/>
      <c r="J57" s="5" t="s">
        <v>196</v>
      </c>
      <c r="K57" s="8">
        <f>IF(H57="",0,H57*I57)</f>
        <v>0</v>
      </c>
    </row>
    <row r="58" ht="16.5" spans="1:11">
      <c r="A58" s="17"/>
      <c r="B58" s="5">
        <v>8</v>
      </c>
      <c r="C58" s="6" t="s">
        <v>149</v>
      </c>
      <c r="D58" s="6" t="s">
        <v>150</v>
      </c>
      <c r="E58" s="7"/>
      <c r="F58" s="7"/>
      <c r="G58" s="7" t="s">
        <v>86</v>
      </c>
      <c r="H58" s="5">
        <v>1</v>
      </c>
      <c r="I58" s="5"/>
      <c r="J58" s="5"/>
      <c r="K58" s="8">
        <f>IF(H58="",0,H58*I58)</f>
        <v>0</v>
      </c>
    </row>
    <row r="59" ht="16.5" spans="1:11">
      <c r="A59" s="17"/>
      <c r="B59" s="5">
        <v>9</v>
      </c>
      <c r="C59" s="6" t="s">
        <v>198</v>
      </c>
      <c r="D59" s="6"/>
      <c r="E59" s="7"/>
      <c r="F59" s="7"/>
      <c r="G59" s="7" t="s">
        <v>86</v>
      </c>
      <c r="H59" s="5">
        <v>1</v>
      </c>
      <c r="I59" s="5"/>
      <c r="J59" s="5"/>
      <c r="K59" s="8">
        <f>IF(H59="",0,H59*I59)</f>
        <v>0</v>
      </c>
    </row>
    <row r="60" ht="16.5" spans="1:11">
      <c r="A60" s="21"/>
      <c r="B60" s="5">
        <v>10</v>
      </c>
      <c r="C60" s="6" t="s">
        <v>161</v>
      </c>
      <c r="D60" s="6"/>
      <c r="E60" s="7"/>
      <c r="F60" s="7"/>
      <c r="G60" s="7" t="s">
        <v>162</v>
      </c>
      <c r="H60" s="5">
        <v>3</v>
      </c>
      <c r="I60" s="5"/>
      <c r="J60" s="5"/>
      <c r="K60" s="8">
        <f>IF(H60="",0,H60*I60)</f>
        <v>0</v>
      </c>
    </row>
    <row r="61" ht="16.5" spans="1:11">
      <c r="A61" s="13"/>
      <c r="B61" s="13"/>
      <c r="C61" s="14" t="s">
        <v>199</v>
      </c>
      <c r="D61" s="14"/>
      <c r="E61" s="13"/>
      <c r="F61" s="13"/>
      <c r="G61" s="13"/>
      <c r="H61" s="13"/>
      <c r="I61" s="13"/>
      <c r="J61" s="13"/>
      <c r="K61" s="15">
        <f>SUM(K34:K60)</f>
        <v>0</v>
      </c>
    </row>
    <row r="62" ht="18" spans="1:11">
      <c r="A62" s="5"/>
      <c r="B62" s="5"/>
      <c r="C62" s="24" t="s">
        <v>200</v>
      </c>
      <c r="D62" s="6"/>
      <c r="E62" s="7"/>
      <c r="F62" s="7"/>
      <c r="G62" s="7"/>
      <c r="H62" s="5"/>
      <c r="I62" s="5"/>
      <c r="J62" s="25"/>
      <c r="K62" s="25">
        <f>K29+K32+K61</f>
        <v>0</v>
      </c>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33" spans="1:11">
      <c r="A87" s="5" t="s">
        <v>201</v>
      </c>
      <c r="B87" s="5"/>
      <c r="C87" s="6">
        <f>K29</f>
        <v>0</v>
      </c>
      <c r="D87" s="6">
        <f>K32</f>
        <v>0</v>
      </c>
      <c r="E87" s="7"/>
      <c r="F87" s="7"/>
      <c r="G87" s="7"/>
      <c r="H87" s="5">
        <f>K61</f>
        <v>0</v>
      </c>
      <c r="I87" s="5"/>
      <c r="J87" s="5"/>
      <c r="K87" s="8">
        <f>K62</f>
        <v>0</v>
      </c>
    </row>
    <row r="88" ht="24" customHeight="1" spans="1:11">
      <c r="A88" s="26" t="s">
        <v>202</v>
      </c>
      <c r="B88" s="27" t="s">
        <v>203</v>
      </c>
    </row>
  </sheetData>
  <mergeCells count="35">
    <mergeCell ref="A1:K1"/>
    <mergeCell ref="A3:K3"/>
    <mergeCell ref="A28:K28"/>
    <mergeCell ref="C29:I29"/>
    <mergeCell ref="A30:K30"/>
    <mergeCell ref="C32:I32"/>
    <mergeCell ref="A33:K33"/>
    <mergeCell ref="I47:K47"/>
    <mergeCell ref="C61:I61"/>
    <mergeCell ref="C62:I62"/>
    <mergeCell ref="B88:K88"/>
    <mergeCell ref="A34:A40"/>
    <mergeCell ref="A41:A45"/>
    <mergeCell ref="A47:A60"/>
    <mergeCell ref="B48:B49"/>
    <mergeCell ref="B50:B51"/>
    <mergeCell ref="B52:B53"/>
    <mergeCell ref="D48:D49"/>
    <mergeCell ref="D50:D51"/>
    <mergeCell ref="D52:D53"/>
    <mergeCell ref="G48:G49"/>
    <mergeCell ref="G50:G51"/>
    <mergeCell ref="G52:G53"/>
    <mergeCell ref="H48:H49"/>
    <mergeCell ref="H50:H51"/>
    <mergeCell ref="H52:H53"/>
    <mergeCell ref="I48:I49"/>
    <mergeCell ref="I50:I51"/>
    <mergeCell ref="I52:I53"/>
    <mergeCell ref="J48:J49"/>
    <mergeCell ref="J50:J51"/>
    <mergeCell ref="J52:J53"/>
    <mergeCell ref="K48:K49"/>
    <mergeCell ref="K50:K51"/>
    <mergeCell ref="K52:K53"/>
  </mergeCells>
  <pageMargins left="0.75" right="0.75" top="1" bottom="1" header="0.5" footer="0.5"/>
  <pageSetup paperSize="9" scale="70"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9"/>
  <sheetViews>
    <sheetView view="pageBreakPreview" zoomScaleNormal="100" workbookViewId="0">
      <pane ySplit="2" topLeftCell="A55" activePane="bottomLeft" state="frozen"/>
      <selection/>
      <selection pane="bottomLeft" activeCell="C65" sqref="C65"/>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455</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456</v>
      </c>
      <c r="E4" s="7" t="s">
        <v>295</v>
      </c>
      <c r="F4" s="7"/>
      <c r="G4" s="7" t="s">
        <v>89</v>
      </c>
      <c r="H4" s="5">
        <v>17</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431</v>
      </c>
      <c r="E6" s="7" t="s">
        <v>295</v>
      </c>
      <c r="F6" s="7"/>
      <c r="G6" s="7" t="s">
        <v>89</v>
      </c>
      <c r="H6" s="5">
        <v>10</v>
      </c>
      <c r="I6" s="5"/>
      <c r="J6" s="5"/>
      <c r="K6" s="8">
        <f>IF(H6="",0,H6*I6)</f>
        <v>0</v>
      </c>
    </row>
    <row r="7" ht="16.5" spans="1:11">
      <c r="A7" s="5"/>
      <c r="B7" s="5">
        <v>3</v>
      </c>
      <c r="C7" s="6" t="s">
        <v>87</v>
      </c>
      <c r="D7" s="6" t="s">
        <v>432</v>
      </c>
      <c r="E7" s="7" t="s">
        <v>295</v>
      </c>
      <c r="F7" s="7"/>
      <c r="G7" s="7" t="s">
        <v>89</v>
      </c>
      <c r="H7" s="5">
        <v>32</v>
      </c>
      <c r="I7" s="5"/>
      <c r="J7" s="5"/>
      <c r="K7" s="8">
        <f>IF(H7="",0,H7*I7)</f>
        <v>0</v>
      </c>
    </row>
    <row r="8" ht="16.5" spans="1:11">
      <c r="A8" s="5"/>
      <c r="B8" s="5">
        <v>4</v>
      </c>
      <c r="C8" s="6" t="s">
        <v>87</v>
      </c>
      <c r="D8" s="6" t="s">
        <v>457</v>
      </c>
      <c r="E8" s="7" t="s">
        <v>295</v>
      </c>
      <c r="F8" s="7"/>
      <c r="G8" s="7" t="s">
        <v>89</v>
      </c>
      <c r="H8" s="5">
        <v>57</v>
      </c>
      <c r="I8" s="5"/>
      <c r="J8" s="5"/>
      <c r="K8" s="8">
        <f>IF(H8="",0,H8*I8)</f>
        <v>0</v>
      </c>
    </row>
    <row r="9" ht="16.5" spans="1:11">
      <c r="A9" s="5"/>
      <c r="B9" s="5">
        <v>5</v>
      </c>
      <c r="C9" s="6" t="s">
        <v>87</v>
      </c>
      <c r="D9" s="6" t="s">
        <v>458</v>
      </c>
      <c r="E9" s="7" t="s">
        <v>295</v>
      </c>
      <c r="F9" s="7"/>
      <c r="G9" s="7" t="s">
        <v>89</v>
      </c>
      <c r="H9" s="5">
        <v>15</v>
      </c>
      <c r="I9" s="5"/>
      <c r="J9" s="5"/>
      <c r="K9" s="8">
        <f t="shared" ref="K9:K51" si="0">IF(H9="",0,H9*I9)</f>
        <v>0</v>
      </c>
    </row>
    <row r="10" ht="16.5" spans="1:11">
      <c r="A10" s="5"/>
      <c r="B10" s="5">
        <v>6</v>
      </c>
      <c r="C10" s="6" t="s">
        <v>92</v>
      </c>
      <c r="D10" s="6" t="s">
        <v>459</v>
      </c>
      <c r="E10" s="7" t="s">
        <v>295</v>
      </c>
      <c r="F10" s="7"/>
      <c r="G10" s="7" t="s">
        <v>91</v>
      </c>
      <c r="H10" s="5">
        <v>9</v>
      </c>
      <c r="I10" s="5"/>
      <c r="J10" s="5"/>
      <c r="K10" s="8">
        <f t="shared" si="0"/>
        <v>0</v>
      </c>
    </row>
    <row r="11" ht="16.5" spans="1:11">
      <c r="A11" s="5"/>
      <c r="B11" s="5">
        <v>7</v>
      </c>
      <c r="C11" s="6" t="s">
        <v>92</v>
      </c>
      <c r="D11" s="6" t="s">
        <v>433</v>
      </c>
      <c r="E11" s="7" t="s">
        <v>295</v>
      </c>
      <c r="F11" s="7"/>
      <c r="G11" s="7" t="s">
        <v>91</v>
      </c>
      <c r="H11" s="5">
        <v>4</v>
      </c>
      <c r="I11" s="5"/>
      <c r="J11" s="5"/>
      <c r="K11" s="8">
        <f t="shared" si="0"/>
        <v>0</v>
      </c>
    </row>
    <row r="12" ht="16.5" spans="1:11">
      <c r="A12" s="5"/>
      <c r="B12" s="5">
        <v>8</v>
      </c>
      <c r="C12" s="6" t="s">
        <v>92</v>
      </c>
      <c r="D12" s="6" t="s">
        <v>460</v>
      </c>
      <c r="E12" s="7" t="s">
        <v>295</v>
      </c>
      <c r="F12" s="7"/>
      <c r="G12" s="7" t="s">
        <v>91</v>
      </c>
      <c r="H12" s="5">
        <v>6</v>
      </c>
      <c r="I12" s="5"/>
      <c r="J12" s="5"/>
      <c r="K12" s="8">
        <f t="shared" si="0"/>
        <v>0</v>
      </c>
    </row>
    <row r="13" ht="16.5" spans="1:11">
      <c r="A13" s="5"/>
      <c r="B13" s="5">
        <v>9</v>
      </c>
      <c r="C13" s="6" t="s">
        <v>92</v>
      </c>
      <c r="D13" s="6" t="s">
        <v>441</v>
      </c>
      <c r="E13" s="7" t="s">
        <v>295</v>
      </c>
      <c r="F13" s="7"/>
      <c r="G13" s="7" t="s">
        <v>91</v>
      </c>
      <c r="H13" s="5">
        <v>4</v>
      </c>
      <c r="I13" s="5"/>
      <c r="J13" s="5"/>
      <c r="K13" s="8">
        <f t="shared" si="0"/>
        <v>0</v>
      </c>
    </row>
    <row r="14" ht="16.5" spans="1:11">
      <c r="A14" s="5"/>
      <c r="B14" s="5">
        <v>10</v>
      </c>
      <c r="C14" s="6" t="s">
        <v>92</v>
      </c>
      <c r="D14" s="6" t="s">
        <v>442</v>
      </c>
      <c r="E14" s="7" t="s">
        <v>295</v>
      </c>
      <c r="F14" s="7"/>
      <c r="G14" s="7" t="s">
        <v>91</v>
      </c>
      <c r="H14" s="5">
        <v>9</v>
      </c>
      <c r="I14" s="5"/>
      <c r="J14" s="5"/>
      <c r="K14" s="8">
        <f t="shared" si="0"/>
        <v>0</v>
      </c>
    </row>
    <row r="15" ht="16.5" spans="1:11">
      <c r="A15" s="5"/>
      <c r="B15" s="5">
        <v>11</v>
      </c>
      <c r="C15" s="6" t="s">
        <v>92</v>
      </c>
      <c r="D15" s="6" t="s">
        <v>434</v>
      </c>
      <c r="E15" s="7" t="s">
        <v>295</v>
      </c>
      <c r="F15" s="7"/>
      <c r="G15" s="7" t="s">
        <v>91</v>
      </c>
      <c r="H15" s="5">
        <v>1</v>
      </c>
      <c r="I15" s="5"/>
      <c r="J15" s="5"/>
      <c r="K15" s="8">
        <f t="shared" si="0"/>
        <v>0</v>
      </c>
    </row>
    <row r="16" ht="16.5" spans="1:11">
      <c r="A16" s="5"/>
      <c r="B16" s="5">
        <v>12</v>
      </c>
      <c r="C16" s="6" t="s">
        <v>308</v>
      </c>
      <c r="D16" s="6" t="s">
        <v>461</v>
      </c>
      <c r="E16" s="7" t="s">
        <v>306</v>
      </c>
      <c r="F16" s="7"/>
      <c r="G16" s="7" t="s">
        <v>91</v>
      </c>
      <c r="H16" s="5">
        <v>3</v>
      </c>
      <c r="I16" s="5"/>
      <c r="J16" s="5"/>
      <c r="K16" s="8">
        <f t="shared" si="0"/>
        <v>0</v>
      </c>
    </row>
    <row r="17" ht="16.5" spans="1:11">
      <c r="A17" s="5"/>
      <c r="B17" s="5">
        <v>13</v>
      </c>
      <c r="C17" s="6" t="s">
        <v>308</v>
      </c>
      <c r="D17" s="6" t="s">
        <v>435</v>
      </c>
      <c r="E17" s="7" t="s">
        <v>306</v>
      </c>
      <c r="F17" s="7"/>
      <c r="G17" s="7" t="s">
        <v>91</v>
      </c>
      <c r="H17" s="5">
        <v>2</v>
      </c>
      <c r="I17" s="5"/>
      <c r="J17" s="5"/>
      <c r="K17" s="8">
        <f t="shared" si="0"/>
        <v>0</v>
      </c>
    </row>
    <row r="18" ht="16.5" spans="1:11">
      <c r="A18" s="5"/>
      <c r="B18" s="5">
        <v>14</v>
      </c>
      <c r="C18" s="6" t="s">
        <v>308</v>
      </c>
      <c r="D18" s="6" t="s">
        <v>436</v>
      </c>
      <c r="E18" s="7" t="s">
        <v>306</v>
      </c>
      <c r="F18" s="7"/>
      <c r="G18" s="7" t="s">
        <v>91</v>
      </c>
      <c r="H18" s="5">
        <v>1</v>
      </c>
      <c r="I18" s="5"/>
      <c r="J18" s="5"/>
      <c r="K18" s="8">
        <f t="shared" si="0"/>
        <v>0</v>
      </c>
    </row>
    <row r="19" ht="16.5" spans="1:11">
      <c r="A19" s="5"/>
      <c r="B19" s="5">
        <v>15</v>
      </c>
      <c r="C19" s="6" t="s">
        <v>308</v>
      </c>
      <c r="D19" s="6" t="s">
        <v>437</v>
      </c>
      <c r="E19" s="7" t="s">
        <v>306</v>
      </c>
      <c r="F19" s="7"/>
      <c r="G19" s="7" t="s">
        <v>91</v>
      </c>
      <c r="H19" s="5">
        <v>3</v>
      </c>
      <c r="I19" s="5"/>
      <c r="J19" s="5"/>
      <c r="K19" s="8">
        <f t="shared" si="0"/>
        <v>0</v>
      </c>
    </row>
    <row r="20" ht="16.5" spans="1:11">
      <c r="A20" s="5"/>
      <c r="B20" s="5">
        <v>16</v>
      </c>
      <c r="C20" s="6" t="s">
        <v>97</v>
      </c>
      <c r="D20" s="6" t="s">
        <v>462</v>
      </c>
      <c r="E20" s="7"/>
      <c r="F20" s="7"/>
      <c r="G20" s="7" t="s">
        <v>91</v>
      </c>
      <c r="H20" s="5">
        <v>1</v>
      </c>
      <c r="I20" s="5"/>
      <c r="J20" s="5"/>
      <c r="K20" s="8">
        <f t="shared" si="0"/>
        <v>0</v>
      </c>
    </row>
    <row r="21" ht="16.5" spans="1:11">
      <c r="A21" s="5"/>
      <c r="B21" s="5">
        <v>17</v>
      </c>
      <c r="C21" s="6" t="s">
        <v>97</v>
      </c>
      <c r="D21" s="6" t="s">
        <v>463</v>
      </c>
      <c r="E21" s="7"/>
      <c r="F21" s="7"/>
      <c r="G21" s="7" t="s">
        <v>91</v>
      </c>
      <c r="H21" s="5">
        <v>1</v>
      </c>
      <c r="I21" s="5"/>
      <c r="J21" s="5"/>
      <c r="K21" s="8">
        <f t="shared" si="0"/>
        <v>0</v>
      </c>
    </row>
    <row r="22" ht="16.5" spans="1:11">
      <c r="A22" s="5"/>
      <c r="B22" s="5">
        <v>18</v>
      </c>
      <c r="C22" s="6" t="s">
        <v>97</v>
      </c>
      <c r="D22" s="6" t="s">
        <v>463</v>
      </c>
      <c r="E22" s="7"/>
      <c r="F22" s="7"/>
      <c r="G22" s="7" t="s">
        <v>91</v>
      </c>
      <c r="H22" s="5">
        <v>3</v>
      </c>
      <c r="I22" s="5"/>
      <c r="J22" s="5"/>
      <c r="K22" s="8">
        <f t="shared" si="0"/>
        <v>0</v>
      </c>
    </row>
    <row r="23" ht="16.5" spans="1:11">
      <c r="A23" s="5"/>
      <c r="B23" s="5">
        <v>19</v>
      </c>
      <c r="C23" s="6" t="s">
        <v>464</v>
      </c>
      <c r="D23" s="6" t="s">
        <v>465</v>
      </c>
      <c r="E23" s="7" t="s">
        <v>83</v>
      </c>
      <c r="F23" s="7"/>
      <c r="G23" s="7" t="s">
        <v>91</v>
      </c>
      <c r="H23" s="5">
        <v>2</v>
      </c>
      <c r="I23" s="5"/>
      <c r="J23" s="5"/>
      <c r="K23" s="8">
        <f t="shared" si="0"/>
        <v>0</v>
      </c>
    </row>
    <row r="24" ht="16.5" spans="1:11">
      <c r="A24" s="5"/>
      <c r="B24" s="5">
        <v>20</v>
      </c>
      <c r="C24" s="6" t="s">
        <v>464</v>
      </c>
      <c r="D24" s="6" t="s">
        <v>466</v>
      </c>
      <c r="E24" s="7" t="s">
        <v>83</v>
      </c>
      <c r="F24" s="7"/>
      <c r="G24" s="7" t="s">
        <v>91</v>
      </c>
      <c r="H24" s="5">
        <v>2</v>
      </c>
      <c r="I24" s="5"/>
      <c r="J24" s="5"/>
      <c r="K24" s="8">
        <f t="shared" si="0"/>
        <v>0</v>
      </c>
    </row>
    <row r="25" ht="16.5" spans="1:11">
      <c r="A25" s="5"/>
      <c r="B25" s="5">
        <v>21</v>
      </c>
      <c r="C25" s="6" t="s">
        <v>298</v>
      </c>
      <c r="D25" s="6" t="s">
        <v>467</v>
      </c>
      <c r="E25" s="7" t="s">
        <v>83</v>
      </c>
      <c r="F25" s="7"/>
      <c r="G25" s="7" t="s">
        <v>91</v>
      </c>
      <c r="H25" s="5">
        <v>3</v>
      </c>
      <c r="I25" s="5"/>
      <c r="J25" s="5"/>
      <c r="K25" s="8">
        <f t="shared" si="0"/>
        <v>0</v>
      </c>
    </row>
    <row r="26" ht="16.5" spans="1:11">
      <c r="A26" s="5"/>
      <c r="B26" s="5">
        <v>22</v>
      </c>
      <c r="C26" s="6" t="s">
        <v>298</v>
      </c>
      <c r="D26" s="6" t="s">
        <v>468</v>
      </c>
      <c r="E26" s="7" t="s">
        <v>83</v>
      </c>
      <c r="F26" s="7"/>
      <c r="G26" s="7" t="s">
        <v>91</v>
      </c>
      <c r="H26" s="5">
        <v>1</v>
      </c>
      <c r="I26" s="5"/>
      <c r="J26" s="5"/>
      <c r="K26" s="8">
        <f t="shared" si="0"/>
        <v>0</v>
      </c>
    </row>
    <row r="27" ht="16.5" spans="1:11">
      <c r="A27" s="5"/>
      <c r="B27" s="5">
        <v>23</v>
      </c>
      <c r="C27" s="6" t="s">
        <v>298</v>
      </c>
      <c r="D27" s="6" t="s">
        <v>469</v>
      </c>
      <c r="E27" s="7" t="s">
        <v>83</v>
      </c>
      <c r="F27" s="7"/>
      <c r="G27" s="7" t="s">
        <v>91</v>
      </c>
      <c r="H27" s="5">
        <v>1</v>
      </c>
      <c r="I27" s="5"/>
      <c r="J27" s="5"/>
      <c r="K27" s="8">
        <f t="shared" si="0"/>
        <v>0</v>
      </c>
    </row>
    <row r="28" ht="16.5" spans="1:11">
      <c r="A28" s="5"/>
      <c r="B28" s="5">
        <v>24</v>
      </c>
      <c r="C28" s="6" t="s">
        <v>90</v>
      </c>
      <c r="D28" s="6" t="s">
        <v>456</v>
      </c>
      <c r="E28" s="7" t="s">
        <v>306</v>
      </c>
      <c r="F28" s="7"/>
      <c r="G28" s="7" t="s">
        <v>91</v>
      </c>
      <c r="H28" s="5">
        <v>2</v>
      </c>
      <c r="I28" s="5"/>
      <c r="J28" s="5"/>
      <c r="K28" s="8">
        <f t="shared" si="0"/>
        <v>0</v>
      </c>
    </row>
    <row r="29" ht="16.5" spans="1:11">
      <c r="A29" s="5"/>
      <c r="B29" s="5">
        <v>25</v>
      </c>
      <c r="C29" s="6" t="s">
        <v>90</v>
      </c>
      <c r="D29" s="6" t="s">
        <v>438</v>
      </c>
      <c r="E29" s="7" t="s">
        <v>306</v>
      </c>
      <c r="F29" s="7"/>
      <c r="G29" s="7" t="s">
        <v>91</v>
      </c>
      <c r="H29" s="5">
        <v>3</v>
      </c>
      <c r="I29" s="5"/>
      <c r="J29" s="5"/>
      <c r="K29" s="8">
        <f t="shared" si="0"/>
        <v>0</v>
      </c>
    </row>
    <row r="30" ht="16.5" spans="1:11">
      <c r="A30" s="5"/>
      <c r="B30" s="5">
        <v>26</v>
      </c>
      <c r="C30" s="6" t="s">
        <v>90</v>
      </c>
      <c r="D30" s="6" t="s">
        <v>458</v>
      </c>
      <c r="E30" s="7" t="s">
        <v>306</v>
      </c>
      <c r="F30" s="7"/>
      <c r="G30" s="7" t="s">
        <v>91</v>
      </c>
      <c r="H30" s="5">
        <v>1</v>
      </c>
      <c r="I30" s="5"/>
      <c r="J30" s="5"/>
      <c r="K30" s="8">
        <f t="shared" si="0"/>
        <v>0</v>
      </c>
    </row>
    <row r="31" ht="16.5" spans="1:11">
      <c r="A31" s="5"/>
      <c r="B31" s="5">
        <v>27</v>
      </c>
      <c r="C31" s="6" t="s">
        <v>90</v>
      </c>
      <c r="D31" s="6" t="s">
        <v>470</v>
      </c>
      <c r="E31" s="7" t="s">
        <v>306</v>
      </c>
      <c r="F31" s="7"/>
      <c r="G31" s="7" t="s">
        <v>91</v>
      </c>
      <c r="H31" s="5">
        <v>2</v>
      </c>
      <c r="I31" s="5"/>
      <c r="J31" s="5"/>
      <c r="K31" s="8">
        <f t="shared" si="0"/>
        <v>0</v>
      </c>
    </row>
    <row r="32" ht="16.5" spans="1:11">
      <c r="A32" s="5"/>
      <c r="B32" s="5">
        <v>28</v>
      </c>
      <c r="C32" s="6" t="s">
        <v>90</v>
      </c>
      <c r="D32" s="6" t="s">
        <v>471</v>
      </c>
      <c r="E32" s="7" t="s">
        <v>306</v>
      </c>
      <c r="F32" s="7"/>
      <c r="G32" s="7" t="s">
        <v>91</v>
      </c>
      <c r="H32" s="5">
        <v>6</v>
      </c>
      <c r="I32" s="5"/>
      <c r="J32" s="5"/>
      <c r="K32" s="8">
        <f t="shared" si="0"/>
        <v>0</v>
      </c>
    </row>
    <row r="33" ht="16.5" spans="1:11">
      <c r="A33" s="5"/>
      <c r="B33" s="5">
        <v>29</v>
      </c>
      <c r="C33" s="6" t="s">
        <v>312</v>
      </c>
      <c r="D33" s="6" t="s">
        <v>459</v>
      </c>
      <c r="E33" s="7" t="s">
        <v>306</v>
      </c>
      <c r="F33" s="7"/>
      <c r="G33" s="7" t="s">
        <v>91</v>
      </c>
      <c r="H33" s="5">
        <v>2</v>
      </c>
      <c r="I33" s="5"/>
      <c r="J33" s="5"/>
      <c r="K33" s="8">
        <f t="shared" si="0"/>
        <v>0</v>
      </c>
    </row>
    <row r="34" ht="16.5" spans="1:11">
      <c r="A34" s="5"/>
      <c r="B34" s="5">
        <v>30</v>
      </c>
      <c r="C34" s="6" t="s">
        <v>312</v>
      </c>
      <c r="D34" s="6" t="s">
        <v>433</v>
      </c>
      <c r="E34" s="7" t="s">
        <v>306</v>
      </c>
      <c r="F34" s="7"/>
      <c r="G34" s="7" t="s">
        <v>91</v>
      </c>
      <c r="H34" s="5">
        <v>2</v>
      </c>
      <c r="I34" s="5"/>
      <c r="J34" s="5"/>
      <c r="K34" s="8">
        <f t="shared" si="0"/>
        <v>0</v>
      </c>
    </row>
    <row r="35" ht="16.5" spans="1:11">
      <c r="A35" s="5"/>
      <c r="B35" s="5">
        <v>31</v>
      </c>
      <c r="C35" s="6" t="s">
        <v>312</v>
      </c>
      <c r="D35" s="6" t="s">
        <v>441</v>
      </c>
      <c r="E35" s="7" t="s">
        <v>306</v>
      </c>
      <c r="F35" s="7"/>
      <c r="G35" s="7" t="s">
        <v>91</v>
      </c>
      <c r="H35" s="5">
        <v>1</v>
      </c>
      <c r="I35" s="5"/>
      <c r="J35" s="5"/>
      <c r="K35" s="8">
        <f t="shared" si="0"/>
        <v>0</v>
      </c>
    </row>
    <row r="36" ht="16.5" spans="1:11">
      <c r="A36" s="5"/>
      <c r="B36" s="5">
        <v>32</v>
      </c>
      <c r="C36" s="6" t="s">
        <v>312</v>
      </c>
      <c r="D36" s="6" t="s">
        <v>442</v>
      </c>
      <c r="E36" s="7" t="s">
        <v>306</v>
      </c>
      <c r="F36" s="7"/>
      <c r="G36" s="7" t="s">
        <v>91</v>
      </c>
      <c r="H36" s="5">
        <v>3</v>
      </c>
      <c r="I36" s="5"/>
      <c r="J36" s="5"/>
      <c r="K36" s="8">
        <f t="shared" si="0"/>
        <v>0</v>
      </c>
    </row>
    <row r="37" ht="16.5" spans="1:11">
      <c r="A37" s="5"/>
      <c r="B37" s="5">
        <v>33</v>
      </c>
      <c r="C37" s="6" t="s">
        <v>100</v>
      </c>
      <c r="D37" s="6" t="s">
        <v>459</v>
      </c>
      <c r="E37" s="7"/>
      <c r="F37" s="7"/>
      <c r="G37" s="7" t="s">
        <v>91</v>
      </c>
      <c r="H37" s="5">
        <v>2</v>
      </c>
      <c r="I37" s="5"/>
      <c r="J37" s="5"/>
      <c r="K37" s="8">
        <f t="shared" si="0"/>
        <v>0</v>
      </c>
    </row>
    <row r="38" ht="16.5" spans="1:11">
      <c r="A38" s="5"/>
      <c r="B38" s="5">
        <v>37</v>
      </c>
      <c r="C38" s="6" t="s">
        <v>307</v>
      </c>
      <c r="D38" s="6" t="s">
        <v>441</v>
      </c>
      <c r="E38" s="7" t="s">
        <v>83</v>
      </c>
      <c r="F38" s="7"/>
      <c r="G38" s="7" t="s">
        <v>91</v>
      </c>
      <c r="H38" s="5">
        <v>1</v>
      </c>
      <c r="I38" s="5"/>
      <c r="J38" s="5"/>
      <c r="K38" s="8">
        <f t="shared" si="0"/>
        <v>0</v>
      </c>
    </row>
    <row r="39" ht="16.5" spans="1:11">
      <c r="A39" s="5"/>
      <c r="B39" s="5">
        <v>38</v>
      </c>
      <c r="C39" s="6" t="s">
        <v>307</v>
      </c>
      <c r="D39" s="6" t="s">
        <v>442</v>
      </c>
      <c r="E39" s="7" t="s">
        <v>83</v>
      </c>
      <c r="F39" s="7"/>
      <c r="G39" s="7" t="s">
        <v>91</v>
      </c>
      <c r="H39" s="5">
        <v>3</v>
      </c>
      <c r="I39" s="5"/>
      <c r="J39" s="5"/>
      <c r="K39" s="8">
        <f t="shared" si="0"/>
        <v>0</v>
      </c>
    </row>
    <row r="40" ht="16.5" spans="1:11">
      <c r="A40" s="5"/>
      <c r="B40" s="5">
        <v>39</v>
      </c>
      <c r="C40" s="6" t="s">
        <v>108</v>
      </c>
      <c r="D40" s="6" t="s">
        <v>472</v>
      </c>
      <c r="E40" s="7" t="s">
        <v>110</v>
      </c>
      <c r="F40" s="7"/>
      <c r="G40" s="7" t="s">
        <v>89</v>
      </c>
      <c r="H40" s="5">
        <v>17</v>
      </c>
      <c r="I40" s="5"/>
      <c r="J40" s="5"/>
      <c r="K40" s="8">
        <f t="shared" si="0"/>
        <v>0</v>
      </c>
    </row>
    <row r="41" ht="16.5" spans="1:11">
      <c r="A41" s="5"/>
      <c r="B41" s="5">
        <v>40</v>
      </c>
      <c r="C41" s="6" t="s">
        <v>108</v>
      </c>
      <c r="D41" s="6" t="s">
        <v>443</v>
      </c>
      <c r="E41" s="7" t="s">
        <v>110</v>
      </c>
      <c r="F41" s="7"/>
      <c r="G41" s="7" t="s">
        <v>89</v>
      </c>
      <c r="H41" s="5">
        <v>10</v>
      </c>
      <c r="I41" s="5"/>
      <c r="J41" s="5"/>
      <c r="K41" s="8">
        <f t="shared" si="0"/>
        <v>0</v>
      </c>
    </row>
    <row r="42" ht="16.5" spans="1:11">
      <c r="A42" s="5"/>
      <c r="B42" s="5">
        <v>41</v>
      </c>
      <c r="C42" s="6" t="s">
        <v>108</v>
      </c>
      <c r="D42" s="6" t="s">
        <v>370</v>
      </c>
      <c r="E42" s="7" t="s">
        <v>110</v>
      </c>
      <c r="F42" s="7"/>
      <c r="G42" s="7" t="s">
        <v>89</v>
      </c>
      <c r="H42" s="5">
        <v>89</v>
      </c>
      <c r="I42" s="5"/>
      <c r="J42" s="5"/>
      <c r="K42" s="8">
        <f t="shared" si="0"/>
        <v>0</v>
      </c>
    </row>
    <row r="43" ht="16.5" spans="1:11">
      <c r="A43" s="5"/>
      <c r="B43" s="5">
        <v>42</v>
      </c>
      <c r="C43" s="6" t="s">
        <v>108</v>
      </c>
      <c r="D43" s="6" t="s">
        <v>109</v>
      </c>
      <c r="E43" s="7" t="s">
        <v>110</v>
      </c>
      <c r="F43" s="7"/>
      <c r="G43" s="7" t="s">
        <v>89</v>
      </c>
      <c r="H43" s="5">
        <v>15</v>
      </c>
      <c r="I43" s="5"/>
      <c r="J43" s="5"/>
      <c r="K43" s="8">
        <f t="shared" si="0"/>
        <v>0</v>
      </c>
    </row>
    <row r="44" ht="16.5" spans="1:11">
      <c r="A44" s="5"/>
      <c r="B44" s="5">
        <v>43</v>
      </c>
      <c r="C44" s="6" t="s">
        <v>111</v>
      </c>
      <c r="D44" s="6" t="s">
        <v>214</v>
      </c>
      <c r="E44" s="7"/>
      <c r="F44" s="7"/>
      <c r="G44" s="7" t="s">
        <v>91</v>
      </c>
      <c r="H44" s="5">
        <v>2</v>
      </c>
      <c r="I44" s="5"/>
      <c r="J44" s="5"/>
      <c r="K44" s="8">
        <f t="shared" si="0"/>
        <v>0</v>
      </c>
    </row>
    <row r="45" ht="16.5" spans="1:11">
      <c r="A45" s="5"/>
      <c r="B45" s="5">
        <v>44</v>
      </c>
      <c r="C45" s="6" t="s">
        <v>317</v>
      </c>
      <c r="D45" s="6" t="s">
        <v>349</v>
      </c>
      <c r="E45" s="7"/>
      <c r="F45" s="7"/>
      <c r="G45" s="7" t="s">
        <v>91</v>
      </c>
      <c r="H45" s="5">
        <v>1</v>
      </c>
      <c r="I45" s="5"/>
      <c r="J45" s="5"/>
      <c r="K45" s="8">
        <f t="shared" si="0"/>
        <v>0</v>
      </c>
    </row>
    <row r="46" ht="16.5" spans="1:11">
      <c r="A46" s="5"/>
      <c r="B46" s="5">
        <v>45</v>
      </c>
      <c r="C46" s="6" t="s">
        <v>317</v>
      </c>
      <c r="D46" s="6" t="s">
        <v>444</v>
      </c>
      <c r="E46" s="7"/>
      <c r="F46" s="7"/>
      <c r="G46" s="7" t="s">
        <v>91</v>
      </c>
      <c r="H46" s="5">
        <v>5</v>
      </c>
      <c r="I46" s="5"/>
      <c r="J46" s="5"/>
      <c r="K46" s="8">
        <f t="shared" si="0"/>
        <v>0</v>
      </c>
    </row>
    <row r="47" ht="16.5" spans="1:11">
      <c r="A47" s="5"/>
      <c r="B47" s="5">
        <v>46</v>
      </c>
      <c r="C47" s="6" t="s">
        <v>317</v>
      </c>
      <c r="D47" s="6" t="s">
        <v>445</v>
      </c>
      <c r="E47" s="7"/>
      <c r="F47" s="7"/>
      <c r="G47" s="7" t="s">
        <v>91</v>
      </c>
      <c r="H47" s="5">
        <v>2</v>
      </c>
      <c r="I47" s="5"/>
      <c r="J47" s="5"/>
      <c r="K47" s="8">
        <f t="shared" si="0"/>
        <v>0</v>
      </c>
    </row>
    <row r="48" ht="16.5" spans="1:11">
      <c r="A48" s="5"/>
      <c r="B48" s="5">
        <v>47</v>
      </c>
      <c r="C48" s="6" t="s">
        <v>316</v>
      </c>
      <c r="D48" s="6"/>
      <c r="E48" s="7"/>
      <c r="F48" s="7"/>
      <c r="G48" s="7" t="s">
        <v>91</v>
      </c>
      <c r="H48" s="5">
        <v>16</v>
      </c>
      <c r="I48" s="5"/>
      <c r="J48" s="5"/>
      <c r="K48" s="8">
        <f t="shared" si="0"/>
        <v>0</v>
      </c>
    </row>
    <row r="49" ht="16.5" spans="1:11">
      <c r="A49" s="10" t="s">
        <v>113</v>
      </c>
      <c r="B49" s="11"/>
      <c r="C49" s="11"/>
      <c r="D49" s="11"/>
      <c r="E49" s="11"/>
      <c r="F49" s="11"/>
      <c r="G49" s="11"/>
      <c r="H49" s="11"/>
      <c r="I49" s="11"/>
      <c r="J49" s="11"/>
      <c r="K49" s="12"/>
    </row>
    <row r="50" ht="16.5" spans="1:11">
      <c r="A50" s="13"/>
      <c r="B50" s="13"/>
      <c r="C50" s="14" t="s">
        <v>114</v>
      </c>
      <c r="D50" s="14"/>
      <c r="E50" s="13"/>
      <c r="F50" s="13"/>
      <c r="G50" s="13"/>
      <c r="H50" s="13"/>
      <c r="I50" s="13"/>
      <c r="J50" s="13"/>
      <c r="K50" s="15">
        <f>SUM(K4:K48)</f>
        <v>0</v>
      </c>
    </row>
    <row r="51" ht="15" spans="1:11">
      <c r="A51" s="4" t="s">
        <v>115</v>
      </c>
      <c r="B51" s="5"/>
      <c r="C51" s="6"/>
      <c r="D51" s="6"/>
      <c r="E51" s="7"/>
      <c r="F51" s="7"/>
      <c r="G51" s="7"/>
      <c r="H51" s="5"/>
      <c r="I51" s="5"/>
      <c r="J51" s="5"/>
      <c r="K51" s="8"/>
    </row>
    <row r="52" ht="27" spans="1:11">
      <c r="A52" s="5"/>
      <c r="B52" s="5">
        <v>1</v>
      </c>
      <c r="C52" s="6" t="s">
        <v>6</v>
      </c>
      <c r="D52" s="6" t="s">
        <v>116</v>
      </c>
      <c r="E52" s="7"/>
      <c r="F52" s="7"/>
      <c r="G52" s="7" t="s">
        <v>117</v>
      </c>
      <c r="H52" s="5">
        <v>345</v>
      </c>
      <c r="I52" s="5"/>
      <c r="J52" s="8"/>
      <c r="K52" s="8">
        <f>IF(H52="",0,H52*I52)</f>
        <v>0</v>
      </c>
    </row>
    <row r="53" ht="16.5" spans="1:11">
      <c r="A53" s="13"/>
      <c r="B53" s="13"/>
      <c r="C53" s="14" t="s">
        <v>118</v>
      </c>
      <c r="D53" s="14"/>
      <c r="E53" s="13"/>
      <c r="F53" s="13"/>
      <c r="G53" s="13"/>
      <c r="H53" s="13"/>
      <c r="I53" s="13"/>
      <c r="J53" s="13"/>
      <c r="K53" s="15">
        <f>SUM(K52:K52)</f>
        <v>0</v>
      </c>
    </row>
    <row r="54" ht="15" spans="1:11">
      <c r="A54" s="4" t="s">
        <v>119</v>
      </c>
      <c r="B54" s="5"/>
      <c r="C54" s="6"/>
      <c r="D54" s="6"/>
      <c r="E54" s="7"/>
      <c r="F54" s="7"/>
      <c r="G54" s="7"/>
      <c r="H54" s="5"/>
      <c r="I54" s="5"/>
      <c r="J54" s="5"/>
      <c r="K54" s="8"/>
    </row>
    <row r="55" ht="33" spans="1:11">
      <c r="A55" s="16" t="s">
        <v>120</v>
      </c>
      <c r="B55" s="5">
        <v>1</v>
      </c>
      <c r="C55" s="6" t="s">
        <v>318</v>
      </c>
      <c r="D55" s="6" t="s">
        <v>473</v>
      </c>
      <c r="E55" s="7"/>
      <c r="F55" s="7"/>
      <c r="G55" s="7" t="s">
        <v>123</v>
      </c>
      <c r="H55" s="5">
        <v>1</v>
      </c>
      <c r="I55" s="5"/>
      <c r="J55" s="5" t="s">
        <v>124</v>
      </c>
      <c r="K55" s="8">
        <f>IF(H55="",0,H55*I55)</f>
        <v>0</v>
      </c>
    </row>
    <row r="56" ht="49.5" spans="1:11">
      <c r="A56" s="17"/>
      <c r="B56" s="5">
        <v>2</v>
      </c>
      <c r="C56" s="6" t="s">
        <v>279</v>
      </c>
      <c r="D56" s="6" t="s">
        <v>474</v>
      </c>
      <c r="E56" s="7"/>
      <c r="F56" s="7"/>
      <c r="G56" s="7" t="s">
        <v>84</v>
      </c>
      <c r="H56" s="5">
        <v>15</v>
      </c>
      <c r="I56" s="5"/>
      <c r="J56" s="5" t="s">
        <v>281</v>
      </c>
      <c r="K56" s="8">
        <f t="shared" ref="K56:K70" si="1">IF(H56="",0,H56*I56)</f>
        <v>0</v>
      </c>
    </row>
    <row r="57" ht="33" spans="1:11">
      <c r="A57" s="17"/>
      <c r="B57" s="5">
        <v>3</v>
      </c>
      <c r="C57" s="6" t="s">
        <v>285</v>
      </c>
      <c r="D57" s="6" t="s">
        <v>129</v>
      </c>
      <c r="E57" s="7"/>
      <c r="F57" s="7"/>
      <c r="G57" s="7" t="s">
        <v>130</v>
      </c>
      <c r="H57" s="5">
        <v>3</v>
      </c>
      <c r="I57" s="5"/>
      <c r="J57" s="5" t="s">
        <v>131</v>
      </c>
      <c r="K57" s="8">
        <f t="shared" si="1"/>
        <v>0</v>
      </c>
    </row>
    <row r="58" ht="33" spans="1:11">
      <c r="A58" s="17"/>
      <c r="B58" s="5">
        <v>4</v>
      </c>
      <c r="C58" s="6" t="s">
        <v>132</v>
      </c>
      <c r="D58" s="6" t="s">
        <v>129</v>
      </c>
      <c r="E58" s="7"/>
      <c r="F58" s="7"/>
      <c r="G58" s="7" t="s">
        <v>130</v>
      </c>
      <c r="H58" s="5">
        <v>4</v>
      </c>
      <c r="I58" s="5"/>
      <c r="J58" s="5" t="s">
        <v>133</v>
      </c>
      <c r="K58" s="8">
        <f t="shared" si="1"/>
        <v>0</v>
      </c>
    </row>
    <row r="59" ht="16.5" spans="1:11">
      <c r="A59" s="17"/>
      <c r="B59" s="5">
        <v>5</v>
      </c>
      <c r="C59" s="6" t="s">
        <v>134</v>
      </c>
      <c r="D59" s="6" t="s">
        <v>135</v>
      </c>
      <c r="E59" s="7"/>
      <c r="F59" s="7"/>
      <c r="G59" s="7" t="s">
        <v>86</v>
      </c>
      <c r="H59" s="5">
        <v>1</v>
      </c>
      <c r="I59" s="5"/>
      <c r="J59" s="5"/>
      <c r="K59" s="8">
        <f t="shared" si="1"/>
        <v>0</v>
      </c>
    </row>
    <row r="60" ht="33" spans="1:11">
      <c r="A60" s="17"/>
      <c r="B60" s="5">
        <v>6</v>
      </c>
      <c r="C60" s="6" t="s">
        <v>420</v>
      </c>
      <c r="D60" s="6" t="s">
        <v>137</v>
      </c>
      <c r="E60" s="7"/>
      <c r="F60" s="7"/>
      <c r="G60" s="7" t="s">
        <v>84</v>
      </c>
      <c r="H60" s="5">
        <v>11</v>
      </c>
      <c r="I60" s="5"/>
      <c r="J60" s="5" t="s">
        <v>138</v>
      </c>
      <c r="K60" s="8">
        <f t="shared" si="1"/>
        <v>0</v>
      </c>
    </row>
    <row r="61" ht="33" spans="1:11">
      <c r="A61" s="17"/>
      <c r="B61" s="5">
        <v>7</v>
      </c>
      <c r="C61" s="6" t="s">
        <v>421</v>
      </c>
      <c r="D61" s="6" t="s">
        <v>140</v>
      </c>
      <c r="E61" s="7"/>
      <c r="F61" s="7"/>
      <c r="G61" s="7" t="s">
        <v>84</v>
      </c>
      <c r="H61" s="5">
        <v>3</v>
      </c>
      <c r="I61" s="5"/>
      <c r="J61" s="5" t="s">
        <v>141</v>
      </c>
      <c r="K61" s="8">
        <f t="shared" si="1"/>
        <v>0</v>
      </c>
    </row>
    <row r="62" ht="33" spans="1:11">
      <c r="A62" s="17"/>
      <c r="B62" s="5">
        <v>8</v>
      </c>
      <c r="C62" s="6" t="s">
        <v>422</v>
      </c>
      <c r="D62" s="6" t="s">
        <v>140</v>
      </c>
      <c r="E62" s="7"/>
      <c r="F62" s="7"/>
      <c r="G62" s="7" t="s">
        <v>84</v>
      </c>
      <c r="H62" s="5">
        <v>3</v>
      </c>
      <c r="I62" s="5"/>
      <c r="J62" s="5" t="s">
        <v>143</v>
      </c>
      <c r="K62" s="8">
        <f t="shared" si="1"/>
        <v>0</v>
      </c>
    </row>
    <row r="63" ht="33" spans="1:11">
      <c r="A63" s="21"/>
      <c r="B63" s="5">
        <v>9</v>
      </c>
      <c r="C63" s="6" t="s">
        <v>423</v>
      </c>
      <c r="D63" s="6" t="s">
        <v>140</v>
      </c>
      <c r="E63" s="7"/>
      <c r="F63" s="7"/>
      <c r="G63" s="7" t="s">
        <v>84</v>
      </c>
      <c r="H63" s="5">
        <v>2</v>
      </c>
      <c r="I63" s="5"/>
      <c r="J63" s="5" t="s">
        <v>143</v>
      </c>
      <c r="K63" s="8">
        <f t="shared" si="1"/>
        <v>0</v>
      </c>
    </row>
    <row r="64" ht="132" spans="1:11">
      <c r="A64" s="16" t="s">
        <v>145</v>
      </c>
      <c r="B64" s="5">
        <v>1</v>
      </c>
      <c r="C64" s="6" t="s">
        <v>322</v>
      </c>
      <c r="D64" s="18" t="s">
        <v>475</v>
      </c>
      <c r="E64" s="7"/>
      <c r="F64" s="7"/>
      <c r="G64" s="7" t="s">
        <v>123</v>
      </c>
      <c r="H64" s="5">
        <v>1</v>
      </c>
      <c r="I64" s="5"/>
      <c r="J64" s="5" t="s">
        <v>287</v>
      </c>
      <c r="K64" s="8">
        <f t="shared" si="1"/>
        <v>0</v>
      </c>
    </row>
    <row r="65" ht="16.5" spans="1:11">
      <c r="A65" s="17"/>
      <c r="B65" s="5">
        <v>2</v>
      </c>
      <c r="C65" s="6" t="s">
        <v>149</v>
      </c>
      <c r="D65" s="6" t="s">
        <v>150</v>
      </c>
      <c r="E65" s="7"/>
      <c r="F65" s="7"/>
      <c r="G65" s="7" t="s">
        <v>86</v>
      </c>
      <c r="H65" s="5">
        <v>1</v>
      </c>
      <c r="I65" s="5"/>
      <c r="J65" s="5"/>
      <c r="K65" s="8">
        <f t="shared" si="1"/>
        <v>0</v>
      </c>
    </row>
    <row r="66" ht="49.5" spans="1:11">
      <c r="A66" s="17"/>
      <c r="B66" s="5">
        <v>3</v>
      </c>
      <c r="C66" s="6" t="s">
        <v>151</v>
      </c>
      <c r="D66" s="6" t="s">
        <v>324</v>
      </c>
      <c r="E66" s="7"/>
      <c r="F66" s="7"/>
      <c r="G66" s="7" t="s">
        <v>153</v>
      </c>
      <c r="H66" s="5">
        <v>25</v>
      </c>
      <c r="I66" s="5"/>
      <c r="J66" s="5" t="s">
        <v>154</v>
      </c>
      <c r="K66" s="8">
        <f t="shared" si="1"/>
        <v>0</v>
      </c>
    </row>
    <row r="67" ht="49.5" spans="1:11">
      <c r="A67" s="17"/>
      <c r="B67" s="5">
        <v>4</v>
      </c>
      <c r="C67" s="6" t="s">
        <v>151</v>
      </c>
      <c r="D67" s="6" t="s">
        <v>413</v>
      </c>
      <c r="E67" s="7"/>
      <c r="F67" s="7"/>
      <c r="G67" s="7" t="s">
        <v>153</v>
      </c>
      <c r="H67" s="5">
        <v>12</v>
      </c>
      <c r="I67" s="5"/>
      <c r="J67" s="5" t="s">
        <v>154</v>
      </c>
      <c r="K67" s="8">
        <f t="shared" si="1"/>
        <v>0</v>
      </c>
    </row>
    <row r="68" ht="16.5" spans="1:11">
      <c r="A68" s="17"/>
      <c r="B68" s="5">
        <v>5</v>
      </c>
      <c r="C68" s="6" t="s">
        <v>159</v>
      </c>
      <c r="D68" s="6" t="s">
        <v>160</v>
      </c>
      <c r="E68" s="7"/>
      <c r="F68" s="7"/>
      <c r="G68" s="7" t="s">
        <v>153</v>
      </c>
      <c r="H68" s="5">
        <v>30</v>
      </c>
      <c r="I68" s="5"/>
      <c r="J68" s="5"/>
      <c r="K68" s="8">
        <f t="shared" si="1"/>
        <v>0</v>
      </c>
    </row>
    <row r="69" ht="16.5" spans="1:11">
      <c r="A69" s="21"/>
      <c r="B69" s="5">
        <v>6</v>
      </c>
      <c r="C69" s="6" t="s">
        <v>161</v>
      </c>
      <c r="D69" s="6"/>
      <c r="E69" s="7"/>
      <c r="F69" s="7"/>
      <c r="G69" s="7" t="s">
        <v>162</v>
      </c>
      <c r="H69" s="5">
        <v>3</v>
      </c>
      <c r="I69" s="5"/>
      <c r="J69" s="5"/>
      <c r="K69" s="8">
        <f t="shared" si="1"/>
        <v>0</v>
      </c>
    </row>
    <row r="70" ht="27" spans="1:11">
      <c r="A70" s="5" t="s">
        <v>224</v>
      </c>
      <c r="B70" s="5">
        <v>1</v>
      </c>
      <c r="C70" s="6" t="s">
        <v>166</v>
      </c>
      <c r="D70" s="6"/>
      <c r="E70" s="7"/>
      <c r="F70" s="7"/>
      <c r="G70" s="7" t="s">
        <v>86</v>
      </c>
      <c r="H70" s="5">
        <v>1</v>
      </c>
      <c r="I70" s="5"/>
      <c r="J70" s="5"/>
      <c r="K70" s="8">
        <f t="shared" si="1"/>
        <v>0</v>
      </c>
    </row>
    <row r="71" ht="16.5" spans="1:11">
      <c r="A71" s="16" t="s">
        <v>167</v>
      </c>
      <c r="B71" s="5">
        <v>1</v>
      </c>
      <c r="C71" s="6" t="s">
        <v>322</v>
      </c>
      <c r="D71" s="6" t="s">
        <v>476</v>
      </c>
      <c r="E71" s="7"/>
      <c r="F71" s="7"/>
      <c r="G71" s="7" t="s">
        <v>123</v>
      </c>
      <c r="H71" s="5">
        <v>1</v>
      </c>
      <c r="I71" s="10" t="s">
        <v>325</v>
      </c>
      <c r="J71" s="11"/>
      <c r="K71" s="12"/>
    </row>
    <row r="72" ht="89" customHeight="1" spans="1:11">
      <c r="A72" s="17"/>
      <c r="B72" s="16">
        <v>2</v>
      </c>
      <c r="C72" s="6" t="s">
        <v>477</v>
      </c>
      <c r="D72" s="19" t="s">
        <v>478</v>
      </c>
      <c r="E72" s="7"/>
      <c r="F72" s="19"/>
      <c r="G72" s="19" t="s">
        <v>84</v>
      </c>
      <c r="H72" s="16">
        <v>2</v>
      </c>
      <c r="I72" s="16"/>
      <c r="J72" s="16" t="s">
        <v>479</v>
      </c>
      <c r="K72" s="20">
        <f>H72*I72</f>
        <v>0</v>
      </c>
    </row>
    <row r="73" ht="89" customHeight="1" spans="1:11">
      <c r="A73" s="17"/>
      <c r="B73" s="21"/>
      <c r="C73" s="6" t="s">
        <v>480</v>
      </c>
      <c r="D73" s="22"/>
      <c r="E73" s="7"/>
      <c r="F73" s="22"/>
      <c r="G73" s="22"/>
      <c r="H73" s="21"/>
      <c r="I73" s="21"/>
      <c r="J73" s="21"/>
      <c r="K73" s="23"/>
    </row>
    <row r="74" ht="89" customHeight="1" spans="1:11">
      <c r="A74" s="17"/>
      <c r="B74" s="16">
        <v>3</v>
      </c>
      <c r="C74" s="6" t="s">
        <v>328</v>
      </c>
      <c r="D74" s="19" t="s">
        <v>481</v>
      </c>
      <c r="E74" s="7"/>
      <c r="F74" s="19"/>
      <c r="G74" s="19" t="s">
        <v>84</v>
      </c>
      <c r="H74" s="16">
        <v>1</v>
      </c>
      <c r="I74" s="16"/>
      <c r="J74" s="16" t="s">
        <v>330</v>
      </c>
      <c r="K74" s="20">
        <f>H74*I74</f>
        <v>0</v>
      </c>
    </row>
    <row r="75" ht="89" customHeight="1" spans="1:11">
      <c r="A75" s="17"/>
      <c r="B75" s="21"/>
      <c r="C75" s="6" t="s">
        <v>331</v>
      </c>
      <c r="D75" s="22"/>
      <c r="E75" s="7"/>
      <c r="F75" s="22"/>
      <c r="G75" s="22"/>
      <c r="H75" s="21"/>
      <c r="I75" s="21"/>
      <c r="J75" s="21"/>
      <c r="K75" s="23"/>
    </row>
    <row r="76" ht="89" customHeight="1" spans="1:11">
      <c r="A76" s="17"/>
      <c r="B76" s="16">
        <v>4</v>
      </c>
      <c r="C76" s="6" t="s">
        <v>332</v>
      </c>
      <c r="D76" s="19" t="s">
        <v>482</v>
      </c>
      <c r="E76" s="7"/>
      <c r="F76" s="19"/>
      <c r="G76" s="19" t="s">
        <v>84</v>
      </c>
      <c r="H76" s="16">
        <v>1</v>
      </c>
      <c r="I76" s="16"/>
      <c r="J76" s="16" t="s">
        <v>333</v>
      </c>
      <c r="K76" s="20">
        <f>H76*I76</f>
        <v>0</v>
      </c>
    </row>
    <row r="77" ht="89" customHeight="1" spans="1:11">
      <c r="A77" s="17"/>
      <c r="B77" s="21"/>
      <c r="C77" s="6" t="s">
        <v>483</v>
      </c>
      <c r="D77" s="22"/>
      <c r="E77" s="7"/>
      <c r="F77" s="22"/>
      <c r="G77" s="22"/>
      <c r="H77" s="21"/>
      <c r="I77" s="21"/>
      <c r="J77" s="21"/>
      <c r="K77" s="23"/>
    </row>
    <row r="78" ht="89" customHeight="1" spans="1:11">
      <c r="A78" s="17"/>
      <c r="B78" s="16">
        <v>5</v>
      </c>
      <c r="C78" s="6" t="s">
        <v>484</v>
      </c>
      <c r="D78" s="19" t="s">
        <v>482</v>
      </c>
      <c r="E78" s="7"/>
      <c r="F78" s="19"/>
      <c r="G78" s="19" t="s">
        <v>84</v>
      </c>
      <c r="H78" s="16">
        <v>1</v>
      </c>
      <c r="I78" s="16"/>
      <c r="J78" s="16" t="s">
        <v>485</v>
      </c>
      <c r="K78" s="20">
        <f>H78*I78</f>
        <v>0</v>
      </c>
    </row>
    <row r="79" ht="89" customHeight="1" spans="1:11">
      <c r="A79" s="17"/>
      <c r="B79" s="21"/>
      <c r="C79" s="6" t="s">
        <v>486</v>
      </c>
      <c r="D79" s="22"/>
      <c r="E79" s="7"/>
      <c r="F79" s="22"/>
      <c r="G79" s="22"/>
      <c r="H79" s="21"/>
      <c r="I79" s="21"/>
      <c r="J79" s="21"/>
      <c r="K79" s="23"/>
    </row>
    <row r="80" ht="89" customHeight="1" spans="1:11">
      <c r="A80" s="17"/>
      <c r="B80" s="16">
        <v>6</v>
      </c>
      <c r="C80" s="6" t="s">
        <v>487</v>
      </c>
      <c r="D80" s="19" t="s">
        <v>482</v>
      </c>
      <c r="E80" s="7"/>
      <c r="F80" s="19"/>
      <c r="G80" s="19" t="s">
        <v>84</v>
      </c>
      <c r="H80" s="16">
        <v>1</v>
      </c>
      <c r="I80" s="16"/>
      <c r="J80" s="16" t="s">
        <v>488</v>
      </c>
      <c r="K80" s="20">
        <f>H80*I80</f>
        <v>0</v>
      </c>
    </row>
    <row r="81" ht="89" customHeight="1" spans="1:11">
      <c r="A81" s="17"/>
      <c r="B81" s="21"/>
      <c r="C81" s="6" t="s">
        <v>489</v>
      </c>
      <c r="D81" s="22"/>
      <c r="E81" s="7"/>
      <c r="F81" s="22"/>
      <c r="G81" s="22"/>
      <c r="H81" s="21"/>
      <c r="I81" s="21"/>
      <c r="J81" s="21"/>
      <c r="K81" s="23"/>
    </row>
    <row r="82" ht="89" customHeight="1" spans="1:11">
      <c r="A82" s="17"/>
      <c r="B82" s="16">
        <v>7</v>
      </c>
      <c r="C82" s="6" t="s">
        <v>490</v>
      </c>
      <c r="D82" s="19" t="s">
        <v>245</v>
      </c>
      <c r="E82" s="7"/>
      <c r="F82" s="19"/>
      <c r="G82" s="19" t="s">
        <v>84</v>
      </c>
      <c r="H82" s="16">
        <v>4</v>
      </c>
      <c r="I82" s="16"/>
      <c r="J82" s="16" t="s">
        <v>491</v>
      </c>
      <c r="K82" s="20">
        <f>H82*I82</f>
        <v>0</v>
      </c>
    </row>
    <row r="83" ht="89" customHeight="1" spans="1:11">
      <c r="A83" s="17"/>
      <c r="B83" s="21"/>
      <c r="C83" s="6" t="s">
        <v>492</v>
      </c>
      <c r="D83" s="22"/>
      <c r="E83" s="7"/>
      <c r="F83" s="22"/>
      <c r="G83" s="22"/>
      <c r="H83" s="21"/>
      <c r="I83" s="21"/>
      <c r="J83" s="21"/>
      <c r="K83" s="23"/>
    </row>
    <row r="84" ht="27" spans="1:11">
      <c r="A84" s="17"/>
      <c r="B84" s="5">
        <v>8</v>
      </c>
      <c r="C84" s="6" t="s">
        <v>335</v>
      </c>
      <c r="D84" s="6" t="s">
        <v>336</v>
      </c>
      <c r="E84" s="7"/>
      <c r="F84" s="7"/>
      <c r="G84" s="7" t="s">
        <v>84</v>
      </c>
      <c r="H84" s="5">
        <v>1</v>
      </c>
      <c r="I84" s="5"/>
      <c r="J84" s="5" t="s">
        <v>337</v>
      </c>
      <c r="K84" s="8">
        <f>IF(H84="",0,H84*I84)</f>
        <v>0</v>
      </c>
    </row>
    <row r="85" ht="33" spans="1:11">
      <c r="A85" s="17"/>
      <c r="B85" s="5">
        <v>9</v>
      </c>
      <c r="C85" s="6" t="s">
        <v>190</v>
      </c>
      <c r="D85" s="6" t="s">
        <v>191</v>
      </c>
      <c r="E85" s="7"/>
      <c r="F85" s="7"/>
      <c r="G85" s="7" t="s">
        <v>84</v>
      </c>
      <c r="H85" s="5">
        <v>2</v>
      </c>
      <c r="I85" s="5"/>
      <c r="J85" s="5" t="s">
        <v>339</v>
      </c>
      <c r="K85" s="8">
        <f>IF(H85="",0,H85*I85)</f>
        <v>0</v>
      </c>
    </row>
    <row r="86" ht="33" spans="1:11">
      <c r="A86" s="17"/>
      <c r="B86" s="5">
        <v>10</v>
      </c>
      <c r="C86" s="6" t="s">
        <v>193</v>
      </c>
      <c r="D86" s="6" t="s">
        <v>191</v>
      </c>
      <c r="E86" s="7"/>
      <c r="F86" s="7"/>
      <c r="G86" s="7" t="s">
        <v>84</v>
      </c>
      <c r="H86" s="5">
        <v>2</v>
      </c>
      <c r="I86" s="5"/>
      <c r="J86" s="5" t="s">
        <v>339</v>
      </c>
      <c r="K86" s="8">
        <f>IF(H86="",0,H86*I86)</f>
        <v>0</v>
      </c>
    </row>
    <row r="87" ht="33" spans="1:11">
      <c r="A87" s="17"/>
      <c r="B87" s="5">
        <v>11</v>
      </c>
      <c r="C87" s="6" t="s">
        <v>194</v>
      </c>
      <c r="D87" s="6" t="s">
        <v>399</v>
      </c>
      <c r="E87" s="7"/>
      <c r="F87" s="7"/>
      <c r="G87" s="7" t="s">
        <v>84</v>
      </c>
      <c r="H87" s="5">
        <v>1</v>
      </c>
      <c r="I87" s="5"/>
      <c r="J87" s="5" t="s">
        <v>196</v>
      </c>
      <c r="K87" s="8">
        <f>IF(H87="",0,H87*I87)</f>
        <v>0</v>
      </c>
    </row>
    <row r="88" ht="16.5" spans="1:11">
      <c r="A88" s="17"/>
      <c r="B88" s="5">
        <v>12</v>
      </c>
      <c r="C88" s="6" t="s">
        <v>197</v>
      </c>
      <c r="D88" s="6"/>
      <c r="E88" s="7"/>
      <c r="F88" s="7"/>
      <c r="G88" s="7" t="s">
        <v>86</v>
      </c>
      <c r="H88" s="5">
        <v>1</v>
      </c>
      <c r="I88" s="5"/>
      <c r="J88" s="5"/>
      <c r="K88" s="8">
        <f>H88*I88</f>
        <v>0</v>
      </c>
    </row>
    <row r="89" ht="16.5" spans="1:11">
      <c r="A89" s="17"/>
      <c r="B89" s="5">
        <v>13</v>
      </c>
      <c r="C89" s="6" t="s">
        <v>149</v>
      </c>
      <c r="D89" s="6" t="s">
        <v>150</v>
      </c>
      <c r="E89" s="7"/>
      <c r="F89" s="7"/>
      <c r="G89" s="7" t="s">
        <v>86</v>
      </c>
      <c r="H89" s="5">
        <v>1</v>
      </c>
      <c r="I89" s="5"/>
      <c r="J89" s="5"/>
      <c r="K89" s="8">
        <f>IF(H89="",0,H89*I89)</f>
        <v>0</v>
      </c>
    </row>
    <row r="90" ht="16.5" spans="1:11">
      <c r="A90" s="17"/>
      <c r="B90" s="5">
        <v>14</v>
      </c>
      <c r="C90" s="6" t="s">
        <v>198</v>
      </c>
      <c r="D90" s="6"/>
      <c r="E90" s="7"/>
      <c r="F90" s="7"/>
      <c r="G90" s="7" t="s">
        <v>86</v>
      </c>
      <c r="H90" s="5">
        <v>1</v>
      </c>
      <c r="I90" s="5"/>
      <c r="J90" s="5"/>
      <c r="K90" s="8">
        <f>IF(H90="",0,H90*I90)</f>
        <v>0</v>
      </c>
    </row>
    <row r="91" ht="16.5" spans="1:11">
      <c r="A91" s="17"/>
      <c r="B91" s="5">
        <v>15</v>
      </c>
      <c r="C91" s="29" t="s">
        <v>161</v>
      </c>
      <c r="D91" s="29"/>
      <c r="E91" s="19"/>
      <c r="F91" s="19"/>
      <c r="G91" s="19" t="s">
        <v>162</v>
      </c>
      <c r="H91" s="16">
        <v>3</v>
      </c>
      <c r="I91" s="16"/>
      <c r="J91" s="16"/>
      <c r="K91" s="8">
        <f>IF(H91="",0,H91*I91)</f>
        <v>0</v>
      </c>
    </row>
    <row r="92" ht="16.5" spans="1:11">
      <c r="A92" s="13"/>
      <c r="B92" s="13"/>
      <c r="C92" s="14" t="s">
        <v>199</v>
      </c>
      <c r="D92" s="14"/>
      <c r="E92" s="13"/>
      <c r="F92" s="13"/>
      <c r="G92" s="13"/>
      <c r="H92" s="13"/>
      <c r="I92" s="13"/>
      <c r="J92" s="13"/>
      <c r="K92" s="15">
        <f>SUM(K55:K91)</f>
        <v>0</v>
      </c>
    </row>
    <row r="93" ht="18" spans="1:11">
      <c r="A93" s="5"/>
      <c r="B93" s="5"/>
      <c r="C93" s="24" t="s">
        <v>200</v>
      </c>
      <c r="D93" s="6"/>
      <c r="E93" s="7"/>
      <c r="F93" s="7"/>
      <c r="G93" s="7"/>
      <c r="H93" s="5"/>
      <c r="I93" s="5"/>
      <c r="J93" s="25"/>
      <c r="K93" s="25">
        <f>K50+K53+K92</f>
        <v>0</v>
      </c>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16.5" spans="1:11">
      <c r="A100" s="5"/>
      <c r="B100" s="5"/>
      <c r="C100" s="6"/>
      <c r="D100" s="6"/>
      <c r="E100" s="7"/>
      <c r="F100" s="7"/>
      <c r="G100" s="7"/>
      <c r="H100" s="5"/>
      <c r="I100" s="5"/>
      <c r="J100" s="5"/>
      <c r="K100" s="8"/>
    </row>
    <row r="101" ht="16.5" spans="1:11">
      <c r="A101" s="5"/>
      <c r="B101" s="5"/>
      <c r="C101" s="6"/>
      <c r="D101" s="6"/>
      <c r="E101" s="7"/>
      <c r="F101" s="7"/>
      <c r="G101" s="7"/>
      <c r="H101" s="5"/>
      <c r="I101" s="5"/>
      <c r="J101" s="5"/>
      <c r="K101" s="8"/>
    </row>
    <row r="102" ht="16.5" spans="1:11">
      <c r="A102" s="5"/>
      <c r="B102" s="5"/>
      <c r="C102" s="6"/>
      <c r="D102" s="6"/>
      <c r="E102" s="7"/>
      <c r="F102" s="7"/>
      <c r="G102" s="7"/>
      <c r="H102" s="5"/>
      <c r="I102" s="5"/>
      <c r="J102" s="5"/>
      <c r="K102" s="8"/>
    </row>
    <row r="103" ht="16.5" spans="1:11">
      <c r="A103" s="5"/>
      <c r="B103" s="5"/>
      <c r="C103" s="6"/>
      <c r="D103" s="6"/>
      <c r="E103" s="7"/>
      <c r="F103" s="7"/>
      <c r="G103" s="7"/>
      <c r="H103" s="5"/>
      <c r="I103" s="5"/>
      <c r="J103" s="5"/>
      <c r="K103" s="8"/>
    </row>
    <row r="104" ht="16.5" spans="1:11">
      <c r="A104" s="5"/>
      <c r="B104" s="5"/>
      <c r="C104" s="6"/>
      <c r="D104" s="6"/>
      <c r="E104" s="7"/>
      <c r="F104" s="7"/>
      <c r="G104" s="7"/>
      <c r="H104" s="5"/>
      <c r="I104" s="5"/>
      <c r="J104" s="5"/>
      <c r="K104" s="8"/>
    </row>
    <row r="105" ht="16.5" spans="1:11">
      <c r="A105" s="5"/>
      <c r="B105" s="5"/>
      <c r="C105" s="6"/>
      <c r="D105" s="6"/>
      <c r="E105" s="7"/>
      <c r="F105" s="7"/>
      <c r="G105" s="7"/>
      <c r="H105" s="5"/>
      <c r="I105" s="5"/>
      <c r="J105" s="5"/>
      <c r="K105" s="8"/>
    </row>
    <row r="106" ht="16.5" spans="1:11">
      <c r="A106" s="5"/>
      <c r="B106" s="5"/>
      <c r="C106" s="6"/>
      <c r="D106" s="6"/>
      <c r="E106" s="7"/>
      <c r="F106" s="7"/>
      <c r="G106" s="7"/>
      <c r="H106" s="5"/>
      <c r="I106" s="5"/>
      <c r="J106" s="5"/>
      <c r="K106" s="8"/>
    </row>
    <row r="107" ht="16.5" spans="1:11">
      <c r="A107" s="5"/>
      <c r="B107" s="5"/>
      <c r="C107" s="6"/>
      <c r="D107" s="6"/>
      <c r="E107" s="7"/>
      <c r="F107" s="7"/>
      <c r="G107" s="7"/>
      <c r="H107" s="5"/>
      <c r="I107" s="5"/>
      <c r="J107" s="5"/>
      <c r="K107" s="8"/>
    </row>
    <row r="108" ht="16.5" spans="1:11">
      <c r="A108" s="5"/>
      <c r="B108" s="5"/>
      <c r="C108" s="6"/>
      <c r="D108" s="6"/>
      <c r="E108" s="7"/>
      <c r="F108" s="7"/>
      <c r="G108" s="7"/>
      <c r="H108" s="5"/>
      <c r="I108" s="5"/>
      <c r="J108" s="5"/>
      <c r="K108" s="8"/>
    </row>
    <row r="109" ht="16.5" spans="1:11">
      <c r="A109" s="5"/>
      <c r="B109" s="5"/>
      <c r="C109" s="6"/>
      <c r="D109" s="6"/>
      <c r="E109" s="7"/>
      <c r="F109" s="7"/>
      <c r="G109" s="7"/>
      <c r="H109" s="5"/>
      <c r="I109" s="5"/>
      <c r="J109" s="5"/>
      <c r="K109" s="8"/>
    </row>
    <row r="110" ht="16.5" spans="1:11">
      <c r="A110" s="5"/>
      <c r="B110" s="5"/>
      <c r="C110" s="6"/>
      <c r="D110" s="6"/>
      <c r="E110" s="7"/>
      <c r="F110" s="7"/>
      <c r="G110" s="7"/>
      <c r="H110" s="5"/>
      <c r="I110" s="5"/>
      <c r="J110" s="5"/>
      <c r="K110" s="8"/>
    </row>
    <row r="111" ht="16.5" spans="1:11">
      <c r="A111" s="5"/>
      <c r="B111" s="5"/>
      <c r="C111" s="6"/>
      <c r="D111" s="6"/>
      <c r="E111" s="7"/>
      <c r="F111" s="7"/>
      <c r="G111" s="7"/>
      <c r="H111" s="5"/>
      <c r="I111" s="5"/>
      <c r="J111" s="5"/>
      <c r="K111" s="8"/>
    </row>
    <row r="112" ht="16.5" spans="1:11">
      <c r="A112" s="5"/>
      <c r="B112" s="5"/>
      <c r="C112" s="6"/>
      <c r="D112" s="6"/>
      <c r="E112" s="7"/>
      <c r="F112" s="7"/>
      <c r="G112" s="7"/>
      <c r="H112" s="5"/>
      <c r="I112" s="5"/>
      <c r="J112" s="5"/>
      <c r="K112" s="8"/>
    </row>
    <row r="113" ht="16.5" spans="1:11">
      <c r="A113" s="5"/>
      <c r="B113" s="5"/>
      <c r="C113" s="6"/>
      <c r="D113" s="6"/>
      <c r="E113" s="7"/>
      <c r="F113" s="7"/>
      <c r="G113" s="7"/>
      <c r="H113" s="5"/>
      <c r="I113" s="5"/>
      <c r="J113" s="5"/>
      <c r="K113" s="8"/>
    </row>
    <row r="114" ht="16.5" spans="1:11">
      <c r="A114" s="5"/>
      <c r="B114" s="5"/>
      <c r="C114" s="6"/>
      <c r="D114" s="6"/>
      <c r="E114" s="7"/>
      <c r="F114" s="7"/>
      <c r="G114" s="7"/>
      <c r="H114" s="5"/>
      <c r="I114" s="5"/>
      <c r="J114" s="5"/>
      <c r="K114" s="8"/>
    </row>
    <row r="115" ht="16.5" spans="1:11">
      <c r="A115" s="5"/>
      <c r="B115" s="5"/>
      <c r="C115" s="6"/>
      <c r="D115" s="6"/>
      <c r="E115" s="7"/>
      <c r="F115" s="7"/>
      <c r="G115" s="7"/>
      <c r="H115" s="5"/>
      <c r="I115" s="5"/>
      <c r="J115" s="5"/>
      <c r="K115" s="8"/>
    </row>
    <row r="116" ht="16.5" spans="1:11">
      <c r="A116" s="5"/>
      <c r="B116" s="5"/>
      <c r="C116" s="6"/>
      <c r="D116" s="6"/>
      <c r="E116" s="7"/>
      <c r="F116" s="7"/>
      <c r="G116" s="7"/>
      <c r="H116" s="5"/>
      <c r="I116" s="5"/>
      <c r="J116" s="5"/>
      <c r="K116" s="8"/>
    </row>
    <row r="117" ht="16.5" spans="1:11">
      <c r="A117" s="5"/>
      <c r="B117" s="5"/>
      <c r="C117" s="6"/>
      <c r="D117" s="6"/>
      <c r="E117" s="7"/>
      <c r="F117" s="7"/>
      <c r="G117" s="7"/>
      <c r="H117" s="5"/>
      <c r="I117" s="5"/>
      <c r="J117" s="5"/>
      <c r="K117" s="8"/>
    </row>
    <row r="118" ht="33" spans="1:11">
      <c r="A118" s="5" t="s">
        <v>201</v>
      </c>
      <c r="B118" s="5"/>
      <c r="C118" s="6">
        <f>K50</f>
        <v>0</v>
      </c>
      <c r="D118" s="6">
        <f>K53</f>
        <v>0</v>
      </c>
      <c r="E118" s="7"/>
      <c r="F118" s="7"/>
      <c r="G118" s="7"/>
      <c r="H118" s="5">
        <f>K92</f>
        <v>0</v>
      </c>
      <c r="I118" s="5"/>
      <c r="J118" s="5"/>
      <c r="K118" s="8">
        <f>K93</f>
        <v>0</v>
      </c>
    </row>
    <row r="119" ht="24" customHeight="1" spans="1:11">
      <c r="A119" s="26" t="s">
        <v>202</v>
      </c>
      <c r="B119" s="27" t="s">
        <v>203</v>
      </c>
    </row>
  </sheetData>
  <mergeCells count="56">
    <mergeCell ref="A1:K1"/>
    <mergeCell ref="A3:K3"/>
    <mergeCell ref="A49:K49"/>
    <mergeCell ref="C50:I50"/>
    <mergeCell ref="A51:K51"/>
    <mergeCell ref="C53:I53"/>
    <mergeCell ref="A54:K54"/>
    <mergeCell ref="I71:K71"/>
    <mergeCell ref="C92:I92"/>
    <mergeCell ref="C93:I93"/>
    <mergeCell ref="B119:K119"/>
    <mergeCell ref="A55:A63"/>
    <mergeCell ref="A64:A69"/>
    <mergeCell ref="A71:A91"/>
    <mergeCell ref="B72:B73"/>
    <mergeCell ref="B74:B75"/>
    <mergeCell ref="B76:B77"/>
    <mergeCell ref="B78:B79"/>
    <mergeCell ref="B80:B81"/>
    <mergeCell ref="B82:B83"/>
    <mergeCell ref="D72:D73"/>
    <mergeCell ref="D74:D75"/>
    <mergeCell ref="D76:D77"/>
    <mergeCell ref="D78:D79"/>
    <mergeCell ref="D80:D81"/>
    <mergeCell ref="D82:D83"/>
    <mergeCell ref="G72:G73"/>
    <mergeCell ref="G74:G75"/>
    <mergeCell ref="G76:G77"/>
    <mergeCell ref="G78:G79"/>
    <mergeCell ref="G80:G81"/>
    <mergeCell ref="G82:G83"/>
    <mergeCell ref="H72:H73"/>
    <mergeCell ref="H74:H75"/>
    <mergeCell ref="H76:H77"/>
    <mergeCell ref="H78:H79"/>
    <mergeCell ref="H80:H81"/>
    <mergeCell ref="H82:H83"/>
    <mergeCell ref="I72:I73"/>
    <mergeCell ref="I74:I75"/>
    <mergeCell ref="I76:I77"/>
    <mergeCell ref="I78:I79"/>
    <mergeCell ref="I80:I81"/>
    <mergeCell ref="I82:I83"/>
    <mergeCell ref="J72:J73"/>
    <mergeCell ref="J74:J75"/>
    <mergeCell ref="J76:J77"/>
    <mergeCell ref="J78:J79"/>
    <mergeCell ref="J80:J81"/>
    <mergeCell ref="J82:J83"/>
    <mergeCell ref="K72:K73"/>
    <mergeCell ref="K74:K75"/>
    <mergeCell ref="K76:K77"/>
    <mergeCell ref="K78:K79"/>
    <mergeCell ref="K80:K81"/>
    <mergeCell ref="K82:K83"/>
  </mergeCells>
  <pageMargins left="0.75" right="0.75" top="1" bottom="1" header="0.5" footer="0.5"/>
  <pageSetup paperSize="9" scale="70"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5"/>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9" width="14" customWidth="1"/>
    <col min="10" max="10" width="16.25" customWidth="1"/>
    <col min="11" max="11" width="14" customWidth="1"/>
  </cols>
  <sheetData>
    <row r="1" ht="30" customHeight="1" spans="1:11">
      <c r="A1" s="2" t="s">
        <v>493</v>
      </c>
    </row>
    <row r="2" ht="15" spans="1:11">
      <c r="A2" s="3" t="s">
        <v>70</v>
      </c>
      <c r="B2" s="3" t="s">
        <v>3</v>
      </c>
      <c r="C2" s="3" t="s">
        <v>71</v>
      </c>
      <c r="D2" s="3" t="s">
        <v>72</v>
      </c>
      <c r="E2" s="3"/>
      <c r="F2" s="3" t="s">
        <v>74</v>
      </c>
      <c r="G2" s="3" t="s">
        <v>75</v>
      </c>
      <c r="H2" s="3" t="s">
        <v>76</v>
      </c>
      <c r="I2" s="3" t="s">
        <v>77</v>
      </c>
      <c r="J2" s="3" t="s">
        <v>78</v>
      </c>
      <c r="K2" s="3" t="s">
        <v>79</v>
      </c>
    </row>
    <row r="3" ht="15" spans="1:11">
      <c r="A3" s="4" t="s">
        <v>80</v>
      </c>
      <c r="B3" s="5"/>
      <c r="C3" s="6"/>
      <c r="D3" s="6"/>
      <c r="E3" s="7"/>
      <c r="F3" s="7"/>
      <c r="G3" s="7"/>
      <c r="H3" s="5"/>
      <c r="I3" s="5"/>
      <c r="J3" s="5"/>
      <c r="K3" s="8"/>
    </row>
    <row r="4" ht="108" spans="1:11">
      <c r="A4" s="5"/>
      <c r="B4" s="5">
        <v>1</v>
      </c>
      <c r="C4" s="9" t="s">
        <v>494</v>
      </c>
      <c r="D4" s="9" t="s">
        <v>495</v>
      </c>
      <c r="E4" s="7" t="s">
        <v>295</v>
      </c>
      <c r="F4" s="7"/>
      <c r="G4" s="7" t="s">
        <v>84</v>
      </c>
      <c r="H4" s="5">
        <v>1</v>
      </c>
      <c r="I4" s="5"/>
      <c r="J4" s="5" t="s">
        <v>496</v>
      </c>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497</v>
      </c>
      <c r="E6" s="7" t="s">
        <v>295</v>
      </c>
      <c r="F6" s="7"/>
      <c r="G6" s="7" t="s">
        <v>130</v>
      </c>
      <c r="H6" s="5">
        <v>1</v>
      </c>
      <c r="I6" s="5"/>
      <c r="J6" s="5" t="s">
        <v>498</v>
      </c>
      <c r="K6" s="8">
        <f>IF(H6="",0,H6*I6)</f>
        <v>0</v>
      </c>
    </row>
    <row r="7" ht="16.5" spans="1:11">
      <c r="A7" s="5"/>
      <c r="B7" s="5">
        <v>3</v>
      </c>
      <c r="C7" s="6" t="s">
        <v>87</v>
      </c>
      <c r="D7" s="6" t="s">
        <v>499</v>
      </c>
      <c r="E7" s="7" t="s">
        <v>295</v>
      </c>
      <c r="F7" s="7"/>
      <c r="G7" s="7" t="s">
        <v>130</v>
      </c>
      <c r="H7" s="5">
        <v>1</v>
      </c>
      <c r="I7" s="5"/>
      <c r="J7" s="5" t="s">
        <v>500</v>
      </c>
      <c r="K7" s="8">
        <f>IF(H7="",0,H7*I7)</f>
        <v>0</v>
      </c>
    </row>
    <row r="8" ht="16.5" spans="1:11">
      <c r="A8" s="5"/>
      <c r="B8" s="5">
        <v>4</v>
      </c>
      <c r="C8" s="6" t="s">
        <v>90</v>
      </c>
      <c r="D8" s="6" t="s">
        <v>343</v>
      </c>
      <c r="E8" s="7" t="s">
        <v>295</v>
      </c>
      <c r="F8" s="7"/>
      <c r="G8" s="7" t="s">
        <v>91</v>
      </c>
      <c r="H8" s="5">
        <v>2</v>
      </c>
      <c r="I8" s="5"/>
      <c r="J8" s="5" t="s">
        <v>498</v>
      </c>
      <c r="K8" s="8">
        <f t="shared" ref="K8:K23" si="0">IF(H8="",0,H8*I8)</f>
        <v>0</v>
      </c>
    </row>
    <row r="9" ht="16.5" spans="1:11">
      <c r="A9" s="5"/>
      <c r="B9" s="5">
        <v>5</v>
      </c>
      <c r="C9" s="6" t="s">
        <v>92</v>
      </c>
      <c r="D9" s="6" t="s">
        <v>207</v>
      </c>
      <c r="E9" s="7" t="s">
        <v>295</v>
      </c>
      <c r="F9" s="7"/>
      <c r="G9" s="7" t="s">
        <v>91</v>
      </c>
      <c r="H9" s="5">
        <v>4</v>
      </c>
      <c r="I9" s="5"/>
      <c r="J9" s="5" t="s">
        <v>498</v>
      </c>
      <c r="K9" s="8">
        <f t="shared" si="0"/>
        <v>0</v>
      </c>
    </row>
    <row r="10" ht="16.5" spans="1:11">
      <c r="A10" s="5"/>
      <c r="B10" s="5">
        <v>6</v>
      </c>
      <c r="C10" s="6" t="s">
        <v>92</v>
      </c>
      <c r="D10" s="6" t="s">
        <v>259</v>
      </c>
      <c r="E10" s="7" t="s">
        <v>295</v>
      </c>
      <c r="F10" s="7"/>
      <c r="G10" s="7" t="s">
        <v>91</v>
      </c>
      <c r="H10" s="5">
        <v>6</v>
      </c>
      <c r="I10" s="5"/>
      <c r="J10" s="5" t="s">
        <v>500</v>
      </c>
      <c r="K10" s="8">
        <f t="shared" si="0"/>
        <v>0</v>
      </c>
    </row>
    <row r="11" ht="16.5" spans="1:11">
      <c r="A11" s="5"/>
      <c r="B11" s="5">
        <v>7</v>
      </c>
      <c r="C11" s="6" t="s">
        <v>308</v>
      </c>
      <c r="D11" s="6" t="s">
        <v>345</v>
      </c>
      <c r="E11" s="7" t="s">
        <v>306</v>
      </c>
      <c r="F11" s="7"/>
      <c r="G11" s="7" t="s">
        <v>91</v>
      </c>
      <c r="H11" s="5">
        <v>1</v>
      </c>
      <c r="I11" s="5"/>
      <c r="J11" s="5" t="s">
        <v>498</v>
      </c>
      <c r="K11" s="8">
        <f t="shared" si="0"/>
        <v>0</v>
      </c>
    </row>
    <row r="12" ht="16.5" spans="1:11">
      <c r="A12" s="5"/>
      <c r="B12" s="5">
        <v>8</v>
      </c>
      <c r="C12" s="6" t="s">
        <v>308</v>
      </c>
      <c r="D12" s="6" t="s">
        <v>501</v>
      </c>
      <c r="E12" s="7" t="s">
        <v>306</v>
      </c>
      <c r="F12" s="7"/>
      <c r="G12" s="7" t="s">
        <v>91</v>
      </c>
      <c r="H12" s="5">
        <v>1</v>
      </c>
      <c r="I12" s="5"/>
      <c r="J12" s="5" t="s">
        <v>500</v>
      </c>
      <c r="K12" s="8">
        <f t="shared" si="0"/>
        <v>0</v>
      </c>
    </row>
    <row r="13" ht="16.5" spans="1:11">
      <c r="A13" s="5"/>
      <c r="B13" s="5">
        <v>9</v>
      </c>
      <c r="C13" s="6" t="s">
        <v>312</v>
      </c>
      <c r="D13" s="6" t="s">
        <v>207</v>
      </c>
      <c r="E13" s="7" t="s">
        <v>306</v>
      </c>
      <c r="F13" s="7"/>
      <c r="G13" s="7" t="s">
        <v>91</v>
      </c>
      <c r="H13" s="5">
        <v>1</v>
      </c>
      <c r="I13" s="5"/>
      <c r="J13" s="5" t="s">
        <v>498</v>
      </c>
      <c r="K13" s="8">
        <f t="shared" si="0"/>
        <v>0</v>
      </c>
    </row>
    <row r="14" ht="16.5" spans="1:11">
      <c r="A14" s="5"/>
      <c r="B14" s="5">
        <v>10</v>
      </c>
      <c r="C14" s="6" t="s">
        <v>312</v>
      </c>
      <c r="D14" s="6" t="s">
        <v>259</v>
      </c>
      <c r="E14" s="7" t="s">
        <v>306</v>
      </c>
      <c r="F14" s="7"/>
      <c r="G14" s="7" t="s">
        <v>91</v>
      </c>
      <c r="H14" s="5">
        <v>1</v>
      </c>
      <c r="I14" s="5"/>
      <c r="J14" s="5" t="s">
        <v>500</v>
      </c>
      <c r="K14" s="8">
        <f t="shared" si="0"/>
        <v>0</v>
      </c>
    </row>
    <row r="15" ht="16.5" spans="1:11">
      <c r="A15" s="5"/>
      <c r="B15" s="5">
        <v>11</v>
      </c>
      <c r="C15" s="6" t="s">
        <v>100</v>
      </c>
      <c r="D15" s="6" t="s">
        <v>207</v>
      </c>
      <c r="E15" s="7" t="s">
        <v>306</v>
      </c>
      <c r="F15" s="7"/>
      <c r="G15" s="7" t="s">
        <v>91</v>
      </c>
      <c r="H15" s="5">
        <v>1</v>
      </c>
      <c r="I15" s="5"/>
      <c r="J15" s="5" t="s">
        <v>498</v>
      </c>
      <c r="K15" s="8">
        <f t="shared" si="0"/>
        <v>0</v>
      </c>
    </row>
    <row r="16" ht="16.5" spans="1:11">
      <c r="A16" s="5"/>
      <c r="B16" s="5">
        <v>12</v>
      </c>
      <c r="C16" s="6" t="s">
        <v>101</v>
      </c>
      <c r="D16" s="6" t="s">
        <v>207</v>
      </c>
      <c r="E16" s="7" t="s">
        <v>306</v>
      </c>
      <c r="F16" s="7"/>
      <c r="G16" s="7" t="s">
        <v>91</v>
      </c>
      <c r="H16" s="5">
        <v>1</v>
      </c>
      <c r="I16" s="5"/>
      <c r="J16" s="5" t="s">
        <v>498</v>
      </c>
      <c r="K16" s="8">
        <f t="shared" si="0"/>
        <v>0</v>
      </c>
    </row>
    <row r="17" ht="49.5" spans="1:11">
      <c r="A17" s="5"/>
      <c r="B17" s="5">
        <v>13</v>
      </c>
      <c r="C17" s="6" t="s">
        <v>401</v>
      </c>
      <c r="D17" s="6" t="s">
        <v>259</v>
      </c>
      <c r="E17" s="7" t="s">
        <v>306</v>
      </c>
      <c r="F17" s="7"/>
      <c r="G17" s="7" t="s">
        <v>91</v>
      </c>
      <c r="H17" s="5">
        <v>1</v>
      </c>
      <c r="I17" s="5"/>
      <c r="J17" s="5" t="s">
        <v>502</v>
      </c>
      <c r="K17" s="8">
        <f t="shared" si="0"/>
        <v>0</v>
      </c>
    </row>
    <row r="18" ht="16.5" spans="1:11">
      <c r="A18" s="5"/>
      <c r="B18" s="5">
        <v>14</v>
      </c>
      <c r="C18" s="6" t="s">
        <v>102</v>
      </c>
      <c r="D18" s="6" t="s">
        <v>103</v>
      </c>
      <c r="E18" s="7" t="s">
        <v>306</v>
      </c>
      <c r="F18" s="7"/>
      <c r="G18" s="7" t="s">
        <v>91</v>
      </c>
      <c r="H18" s="5">
        <v>1</v>
      </c>
      <c r="I18" s="5"/>
      <c r="J18" s="5" t="s">
        <v>503</v>
      </c>
      <c r="K18" s="8">
        <f t="shared" si="0"/>
        <v>0</v>
      </c>
    </row>
    <row r="19" ht="16.5" spans="1:11">
      <c r="A19" s="17"/>
      <c r="B19" s="5">
        <v>15</v>
      </c>
      <c r="C19" s="6" t="s">
        <v>197</v>
      </c>
      <c r="D19" s="6"/>
      <c r="E19" s="7"/>
      <c r="F19" s="7"/>
      <c r="G19" s="7" t="s">
        <v>86</v>
      </c>
      <c r="H19" s="5">
        <v>1</v>
      </c>
      <c r="I19" s="5"/>
      <c r="J19" s="5"/>
      <c r="K19" s="8">
        <f>H19*I19</f>
        <v>0</v>
      </c>
    </row>
    <row r="20" ht="16.5" spans="1:11">
      <c r="A20" s="5"/>
      <c r="B20" s="5">
        <v>16</v>
      </c>
      <c r="C20" s="6" t="s">
        <v>111</v>
      </c>
      <c r="D20" s="6" t="s">
        <v>214</v>
      </c>
      <c r="E20" s="7"/>
      <c r="F20" s="7"/>
      <c r="G20" s="7" t="s">
        <v>91</v>
      </c>
      <c r="H20" s="5">
        <v>1</v>
      </c>
      <c r="I20" s="5"/>
      <c r="J20" s="5"/>
      <c r="K20" s="8">
        <f>IF(H20="",0,H20*I20)</f>
        <v>0</v>
      </c>
    </row>
    <row r="21" ht="16.5" spans="1:11">
      <c r="A21" s="5"/>
      <c r="B21" s="5">
        <v>17</v>
      </c>
      <c r="C21" s="6" t="s">
        <v>346</v>
      </c>
      <c r="D21" s="6" t="s">
        <v>347</v>
      </c>
      <c r="E21" s="7" t="s">
        <v>306</v>
      </c>
      <c r="F21" s="7"/>
      <c r="G21" s="7" t="s">
        <v>91</v>
      </c>
      <c r="H21" s="5">
        <v>1</v>
      </c>
      <c r="I21" s="5"/>
      <c r="J21" s="5" t="s">
        <v>498</v>
      </c>
      <c r="K21" s="8">
        <f>IF(H21="",0,H21*I21)</f>
        <v>0</v>
      </c>
    </row>
    <row r="22" ht="16.5" spans="1:11">
      <c r="A22" s="5"/>
      <c r="B22" s="5">
        <v>18</v>
      </c>
      <c r="C22" s="6" t="s">
        <v>307</v>
      </c>
      <c r="D22" s="6" t="s">
        <v>259</v>
      </c>
      <c r="E22" s="7" t="s">
        <v>306</v>
      </c>
      <c r="F22" s="7"/>
      <c r="G22" s="7" t="s">
        <v>91</v>
      </c>
      <c r="H22" s="5">
        <v>1</v>
      </c>
      <c r="I22" s="5"/>
      <c r="J22" s="5" t="s">
        <v>500</v>
      </c>
      <c r="K22" s="8">
        <f>IF(H22="",0,H22*I22)</f>
        <v>0</v>
      </c>
    </row>
    <row r="23" ht="16.5" spans="1:11">
      <c r="A23" s="5"/>
      <c r="B23" s="5">
        <v>19</v>
      </c>
      <c r="C23" s="6" t="s">
        <v>108</v>
      </c>
      <c r="D23" s="6" t="s">
        <v>497</v>
      </c>
      <c r="E23" s="7" t="s">
        <v>504</v>
      </c>
      <c r="F23" s="7"/>
      <c r="G23" s="7" t="s">
        <v>130</v>
      </c>
      <c r="H23" s="5">
        <v>1</v>
      </c>
      <c r="I23" s="5"/>
      <c r="J23" s="5"/>
      <c r="K23" s="8">
        <f>IF(H23="",0,H23*I23)</f>
        <v>0</v>
      </c>
    </row>
    <row r="24" ht="16.5" spans="1:11">
      <c r="A24" s="5"/>
      <c r="B24" s="5">
        <v>20</v>
      </c>
      <c r="C24" s="6" t="s">
        <v>108</v>
      </c>
      <c r="D24" s="6" t="s">
        <v>499</v>
      </c>
      <c r="E24" s="7" t="s">
        <v>504</v>
      </c>
      <c r="F24" s="7"/>
      <c r="G24" s="7" t="s">
        <v>130</v>
      </c>
      <c r="H24" s="5">
        <v>1</v>
      </c>
      <c r="I24" s="5"/>
      <c r="J24" s="5"/>
      <c r="K24" s="8">
        <f>IF(H24="",0,H24*I24)</f>
        <v>0</v>
      </c>
    </row>
    <row r="25" ht="16.5" spans="1:11">
      <c r="A25" s="10" t="s">
        <v>113</v>
      </c>
      <c r="B25" s="11"/>
      <c r="C25" s="11"/>
      <c r="D25" s="11"/>
      <c r="E25" s="11"/>
      <c r="F25" s="11"/>
      <c r="G25" s="11"/>
      <c r="H25" s="11"/>
      <c r="I25" s="11"/>
      <c r="J25" s="11"/>
      <c r="K25" s="12"/>
    </row>
    <row r="26" ht="16.5" spans="1:11">
      <c r="A26" s="13"/>
      <c r="B26" s="13"/>
      <c r="C26" s="14" t="s">
        <v>114</v>
      </c>
      <c r="D26" s="14"/>
      <c r="E26" s="13"/>
      <c r="F26" s="13"/>
      <c r="G26" s="13"/>
      <c r="H26" s="13"/>
      <c r="I26" s="13"/>
      <c r="J26" s="13"/>
      <c r="K26" s="15">
        <f>SUM(K4:K24)</f>
        <v>0</v>
      </c>
    </row>
    <row r="27" ht="15" spans="1:11">
      <c r="A27" s="4" t="s">
        <v>115</v>
      </c>
      <c r="B27" s="5"/>
      <c r="C27" s="6"/>
      <c r="D27" s="6"/>
      <c r="E27" s="7"/>
      <c r="F27" s="7"/>
      <c r="G27" s="7"/>
      <c r="H27" s="5"/>
      <c r="I27" s="5"/>
      <c r="J27" s="5"/>
      <c r="K27" s="8"/>
    </row>
    <row r="28" ht="16.5" spans="1:11">
      <c r="A28" s="4"/>
      <c r="B28" s="5"/>
      <c r="C28" s="6"/>
      <c r="D28" s="6"/>
      <c r="E28" s="7"/>
      <c r="F28" s="7"/>
      <c r="G28" s="7"/>
      <c r="H28" s="5"/>
      <c r="I28" s="5"/>
      <c r="J28" s="5"/>
      <c r="K28" s="8"/>
    </row>
    <row r="29" ht="16.5" spans="1:11">
      <c r="A29" s="4"/>
      <c r="B29" s="5"/>
      <c r="C29" s="6"/>
      <c r="D29" s="6"/>
      <c r="E29" s="7"/>
      <c r="F29" s="7"/>
      <c r="G29" s="7"/>
      <c r="H29" s="5"/>
      <c r="I29" s="5"/>
      <c r="J29" s="5"/>
      <c r="K29" s="8"/>
    </row>
    <row r="30" ht="16.5" spans="1:11">
      <c r="A30" s="5"/>
      <c r="B30" s="5"/>
      <c r="C30" s="6"/>
      <c r="D30" s="6"/>
      <c r="E30" s="7"/>
      <c r="F30" s="7"/>
      <c r="G30" s="7"/>
      <c r="H30" s="5"/>
      <c r="I30" s="5"/>
      <c r="J30" s="8"/>
      <c r="K30" s="8">
        <f>IF(H30="",0,H30*I30)</f>
        <v>0</v>
      </c>
    </row>
    <row r="31" ht="16.5" spans="1:11">
      <c r="A31" s="13"/>
      <c r="B31" s="13"/>
      <c r="C31" s="14" t="s">
        <v>118</v>
      </c>
      <c r="D31" s="14"/>
      <c r="E31" s="13"/>
      <c r="F31" s="13"/>
      <c r="G31" s="13"/>
      <c r="H31" s="13"/>
      <c r="I31" s="13"/>
      <c r="J31" s="13"/>
      <c r="K31" s="15">
        <f>SUM(K30:K30)</f>
        <v>0</v>
      </c>
    </row>
    <row r="32" ht="15" spans="1:11">
      <c r="A32" s="4" t="s">
        <v>119</v>
      </c>
      <c r="B32" s="5"/>
      <c r="C32" s="6"/>
      <c r="D32" s="6"/>
      <c r="E32" s="7"/>
      <c r="F32" s="7"/>
      <c r="G32" s="7"/>
      <c r="H32" s="5"/>
      <c r="I32" s="5"/>
      <c r="J32" s="5"/>
      <c r="K32" s="8"/>
    </row>
    <row r="33" ht="16.5" spans="1:11">
      <c r="A33" s="5"/>
      <c r="B33" s="5"/>
      <c r="C33" s="6"/>
      <c r="D33" s="6"/>
      <c r="E33" s="7"/>
      <c r="F33" s="7"/>
      <c r="G33" s="7"/>
      <c r="H33" s="5"/>
      <c r="I33" s="5"/>
      <c r="J33" s="8"/>
      <c r="K33" s="8">
        <f>IF(H33="",0,H33*I33)</f>
        <v>0</v>
      </c>
    </row>
    <row r="34" ht="16.5" spans="1:11">
      <c r="A34" s="5"/>
      <c r="B34" s="5"/>
      <c r="C34" s="6"/>
      <c r="D34" s="6"/>
      <c r="E34" s="7"/>
      <c r="F34" s="7"/>
      <c r="G34" s="7"/>
      <c r="H34" s="5"/>
      <c r="I34" s="5"/>
      <c r="J34" s="8"/>
      <c r="K34" s="8">
        <f>IF(H34="",0,H34*I34)</f>
        <v>0</v>
      </c>
    </row>
    <row r="35" ht="16.5" spans="1:11">
      <c r="A35" s="5"/>
      <c r="B35" s="5"/>
      <c r="C35" s="6"/>
      <c r="D35" s="6"/>
      <c r="E35" s="7"/>
      <c r="F35" s="7"/>
      <c r="G35" s="7"/>
      <c r="H35" s="5"/>
      <c r="I35" s="5"/>
      <c r="J35" s="8"/>
      <c r="K35" s="8">
        <f>IF(H35="",0,H35*I35)</f>
        <v>0</v>
      </c>
    </row>
    <row r="36" ht="16.5" spans="1:11">
      <c r="A36" s="5"/>
      <c r="B36" s="5"/>
      <c r="C36" s="6"/>
      <c r="D36" s="6"/>
      <c r="E36" s="7"/>
      <c r="F36" s="7"/>
      <c r="G36" s="7"/>
      <c r="H36" s="5"/>
      <c r="I36" s="5"/>
      <c r="J36" s="8"/>
      <c r="K36" s="8">
        <f>IF(H36="",0,H36*I36)</f>
        <v>0</v>
      </c>
    </row>
    <row r="37" ht="16.5" spans="1:11">
      <c r="A37" s="5"/>
      <c r="B37" s="5"/>
      <c r="C37" s="6"/>
      <c r="D37" s="6"/>
      <c r="E37" s="7"/>
      <c r="F37" s="7"/>
      <c r="G37" s="7"/>
      <c r="H37" s="5"/>
      <c r="I37" s="5"/>
      <c r="J37" s="8"/>
      <c r="K37" s="8">
        <f>IF(H37="",0,H37*I37)</f>
        <v>0</v>
      </c>
    </row>
    <row r="38" ht="16.5" spans="1:11">
      <c r="A38" s="13"/>
      <c r="B38" s="13"/>
      <c r="C38" s="14" t="s">
        <v>199</v>
      </c>
      <c r="D38" s="14"/>
      <c r="E38" s="13"/>
      <c r="F38" s="13"/>
      <c r="G38" s="13"/>
      <c r="H38" s="13"/>
      <c r="I38" s="13"/>
      <c r="J38" s="13"/>
      <c r="K38" s="15">
        <f>SUM(K33:K37)</f>
        <v>0</v>
      </c>
    </row>
    <row r="39" ht="18" spans="1:11">
      <c r="A39" s="5"/>
      <c r="B39" s="5"/>
      <c r="C39" s="24" t="s">
        <v>200</v>
      </c>
      <c r="D39" s="6"/>
      <c r="E39" s="7"/>
      <c r="F39" s="7"/>
      <c r="G39" s="7"/>
      <c r="H39" s="5"/>
      <c r="I39" s="5"/>
      <c r="J39" s="25"/>
      <c r="K39" s="25">
        <f>K26+K31+K38</f>
        <v>0</v>
      </c>
    </row>
    <row r="40" ht="16.5" spans="1:11">
      <c r="A40" s="5"/>
      <c r="B40" s="5"/>
      <c r="C40" s="6"/>
      <c r="D40" s="6"/>
      <c r="E40" s="7"/>
      <c r="F40" s="7"/>
      <c r="G40" s="7"/>
      <c r="H40" s="5"/>
      <c r="I40" s="5"/>
      <c r="J40" s="5"/>
      <c r="K40" s="8"/>
    </row>
    <row r="41" ht="16.5" spans="1:11">
      <c r="A41" s="5"/>
      <c r="B41" s="5"/>
      <c r="C41" s="6"/>
      <c r="D41" s="6"/>
      <c r="E41" s="7"/>
      <c r="F41" s="7"/>
      <c r="G41" s="7"/>
      <c r="H41" s="5"/>
      <c r="I41" s="5"/>
      <c r="J41" s="5"/>
      <c r="K41" s="8"/>
    </row>
    <row r="42" ht="16.5" spans="1:11">
      <c r="A42" s="5"/>
      <c r="B42" s="5"/>
      <c r="C42" s="6"/>
      <c r="D42" s="6"/>
      <c r="E42" s="7"/>
      <c r="F42" s="7"/>
      <c r="G42" s="7"/>
      <c r="H42" s="5"/>
      <c r="I42" s="5"/>
      <c r="J42" s="5"/>
      <c r="K42" s="8"/>
    </row>
    <row r="43" ht="16.5" spans="1:11">
      <c r="A43" s="5"/>
      <c r="B43" s="5"/>
      <c r="C43" s="6"/>
      <c r="D43" s="6"/>
      <c r="E43" s="7"/>
      <c r="F43" s="7"/>
      <c r="G43" s="7"/>
      <c r="H43" s="5"/>
      <c r="I43" s="5"/>
      <c r="J43" s="5"/>
      <c r="K43" s="8"/>
    </row>
    <row r="44" ht="16.5" spans="1:11">
      <c r="A44" s="5"/>
      <c r="B44" s="5"/>
      <c r="C44" s="6"/>
      <c r="D44" s="6"/>
      <c r="E44" s="7"/>
      <c r="F44" s="7"/>
      <c r="G44" s="7"/>
      <c r="H44" s="5"/>
      <c r="I44" s="5"/>
      <c r="J44" s="5"/>
      <c r="K44" s="8"/>
    </row>
    <row r="45" ht="16.5" spans="1:11">
      <c r="A45" s="5"/>
      <c r="B45" s="5"/>
      <c r="C45" s="6"/>
      <c r="D45" s="6"/>
      <c r="E45" s="7"/>
      <c r="F45" s="7"/>
      <c r="G45" s="7"/>
      <c r="H45" s="5"/>
      <c r="I45" s="5"/>
      <c r="J45" s="5"/>
      <c r="K45" s="8"/>
    </row>
    <row r="46" ht="16.5" spans="1:11">
      <c r="A46" s="5"/>
      <c r="B46" s="5"/>
      <c r="C46" s="6"/>
      <c r="D46" s="6"/>
      <c r="E46" s="7"/>
      <c r="F46" s="7"/>
      <c r="G46" s="7"/>
      <c r="H46" s="5"/>
      <c r="I46" s="5"/>
      <c r="J46" s="5"/>
      <c r="K46" s="8"/>
    </row>
    <row r="47" ht="16.5" spans="1:11">
      <c r="A47" s="5"/>
      <c r="B47" s="5"/>
      <c r="C47" s="6"/>
      <c r="D47" s="6"/>
      <c r="E47" s="7"/>
      <c r="F47" s="7"/>
      <c r="G47" s="7"/>
      <c r="H47" s="5"/>
      <c r="I47" s="5"/>
      <c r="J47" s="5"/>
      <c r="K47" s="8"/>
    </row>
    <row r="48" ht="16.5" spans="1:11">
      <c r="A48" s="5"/>
      <c r="B48" s="5"/>
      <c r="C48" s="6"/>
      <c r="D48" s="6"/>
      <c r="E48" s="7"/>
      <c r="F48" s="7"/>
      <c r="G48" s="7"/>
      <c r="H48" s="5"/>
      <c r="I48" s="5"/>
      <c r="J48" s="5"/>
      <c r="K48" s="8"/>
    </row>
    <row r="49" ht="16.5" spans="1:11">
      <c r="A49" s="5"/>
      <c r="B49" s="5"/>
      <c r="C49" s="6"/>
      <c r="D49" s="6"/>
      <c r="E49" s="7"/>
      <c r="F49" s="7"/>
      <c r="G49" s="7"/>
      <c r="H49" s="5"/>
      <c r="I49" s="5"/>
      <c r="J49" s="5"/>
      <c r="K49" s="8"/>
    </row>
    <row r="50" ht="16.5" spans="1:11">
      <c r="A50" s="5"/>
      <c r="B50" s="5"/>
      <c r="C50" s="6"/>
      <c r="D50" s="6"/>
      <c r="E50" s="7"/>
      <c r="F50" s="7"/>
      <c r="G50" s="7"/>
      <c r="H50" s="5"/>
      <c r="I50" s="5"/>
      <c r="J50" s="5"/>
      <c r="K50" s="8"/>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33" spans="1:11">
      <c r="A64" s="5" t="s">
        <v>201</v>
      </c>
      <c r="B64" s="5"/>
      <c r="C64" s="6">
        <f>K26</f>
        <v>0</v>
      </c>
      <c r="D64" s="6">
        <f>K31</f>
        <v>0</v>
      </c>
      <c r="E64" s="7"/>
      <c r="F64" s="7"/>
      <c r="G64" s="7"/>
      <c r="H64" s="5">
        <f>K38</f>
        <v>0</v>
      </c>
      <c r="I64" s="5"/>
      <c r="J64" s="5"/>
      <c r="K64" s="8">
        <f>K39</f>
        <v>0</v>
      </c>
    </row>
    <row r="65" ht="24" customHeight="1" spans="1:2">
      <c r="A65" s="26" t="s">
        <v>202</v>
      </c>
      <c r="B65" s="27" t="s">
        <v>203</v>
      </c>
    </row>
  </sheetData>
  <mergeCells count="10">
    <mergeCell ref="A1:K1"/>
    <mergeCell ref="A3:K3"/>
    <mergeCell ref="A25:K25"/>
    <mergeCell ref="C26:I26"/>
    <mergeCell ref="A27:K27"/>
    <mergeCell ref="C31:I31"/>
    <mergeCell ref="A32:K32"/>
    <mergeCell ref="C38:I38"/>
    <mergeCell ref="C39:I39"/>
    <mergeCell ref="B65:K65"/>
  </mergeCells>
  <pageMargins left="0.75" right="0.75" top="1" bottom="1" header="0.5" footer="0.5"/>
  <pageSetup paperSize="9" scale="6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0"/>
  <sheetViews>
    <sheetView view="pageBreakPreview" zoomScaleNormal="100" workbookViewId="0">
      <pane ySplit="2" topLeftCell="A18" activePane="bottomLeft" state="frozen"/>
      <selection/>
      <selection pane="bottomLeft" activeCell="D109" sqref="D109"/>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9" width="14" customWidth="1"/>
    <col min="10" max="10" width="22.375" customWidth="1"/>
    <col min="11" max="11" width="14" customWidth="1"/>
  </cols>
  <sheetData>
    <row r="1" ht="30" customHeight="1" spans="1:11">
      <c r="A1" s="2" t="s">
        <v>505</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431</v>
      </c>
      <c r="E4" s="7" t="s">
        <v>295</v>
      </c>
      <c r="F4" s="7"/>
      <c r="G4" s="7" t="s">
        <v>89</v>
      </c>
      <c r="H4" s="5">
        <v>30</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432</v>
      </c>
      <c r="E6" s="7" t="s">
        <v>295</v>
      </c>
      <c r="F6" s="7"/>
      <c r="G6" s="7" t="s">
        <v>89</v>
      </c>
      <c r="H6" s="5">
        <v>25</v>
      </c>
      <c r="I6" s="5"/>
      <c r="J6" s="5"/>
      <c r="K6" s="8">
        <f>IF(H6="",0,H6*I6)</f>
        <v>0</v>
      </c>
    </row>
    <row r="7" ht="16.5" spans="1:11">
      <c r="A7" s="5"/>
      <c r="B7" s="5">
        <v>3</v>
      </c>
      <c r="C7" s="6" t="s">
        <v>87</v>
      </c>
      <c r="D7" s="6" t="s">
        <v>457</v>
      </c>
      <c r="E7" s="7" t="s">
        <v>295</v>
      </c>
      <c r="F7" s="7"/>
      <c r="G7" s="7" t="s">
        <v>89</v>
      </c>
      <c r="H7" s="5">
        <v>15</v>
      </c>
      <c r="I7" s="5"/>
      <c r="J7" s="5"/>
      <c r="K7" s="8">
        <f>IF(H7="",0,H7*I7)</f>
        <v>0</v>
      </c>
    </row>
    <row r="8" ht="16.5" spans="1:11">
      <c r="A8" s="5"/>
      <c r="B8" s="5">
        <v>4</v>
      </c>
      <c r="C8" s="6" t="s">
        <v>87</v>
      </c>
      <c r="D8" s="6" t="s">
        <v>342</v>
      </c>
      <c r="E8" s="7" t="s">
        <v>295</v>
      </c>
      <c r="F8" s="7"/>
      <c r="G8" s="7" t="s">
        <v>89</v>
      </c>
      <c r="H8" s="5">
        <v>20</v>
      </c>
      <c r="I8" s="5"/>
      <c r="J8" s="5"/>
      <c r="K8" s="8">
        <f t="shared" ref="K8:K71" si="0">IF(H8="",0,H8*I8)</f>
        <v>0</v>
      </c>
    </row>
    <row r="9" ht="16.5" spans="1:11">
      <c r="A9" s="5"/>
      <c r="B9" s="5">
        <v>5</v>
      </c>
      <c r="C9" s="6" t="s">
        <v>87</v>
      </c>
      <c r="D9" s="6" t="s">
        <v>458</v>
      </c>
      <c r="E9" s="7" t="s">
        <v>295</v>
      </c>
      <c r="F9" s="7"/>
      <c r="G9" s="7" t="s">
        <v>89</v>
      </c>
      <c r="H9" s="5">
        <v>35</v>
      </c>
      <c r="I9" s="5"/>
      <c r="J9" s="5"/>
      <c r="K9" s="8">
        <f t="shared" si="0"/>
        <v>0</v>
      </c>
    </row>
    <row r="10" ht="16.5" spans="1:11">
      <c r="A10" s="5"/>
      <c r="B10" s="5">
        <v>6</v>
      </c>
      <c r="C10" s="6" t="s">
        <v>87</v>
      </c>
      <c r="D10" s="6" t="s">
        <v>506</v>
      </c>
      <c r="E10" s="7" t="s">
        <v>295</v>
      </c>
      <c r="F10" s="7"/>
      <c r="G10" s="7" t="s">
        <v>89</v>
      </c>
      <c r="H10" s="5">
        <v>40</v>
      </c>
      <c r="I10" s="5"/>
      <c r="J10" s="5"/>
      <c r="K10" s="8">
        <f t="shared" si="0"/>
        <v>0</v>
      </c>
    </row>
    <row r="11" ht="16.5" spans="1:11">
      <c r="A11" s="5"/>
      <c r="B11" s="5">
        <v>7</v>
      </c>
      <c r="C11" s="6" t="s">
        <v>87</v>
      </c>
      <c r="D11" s="6" t="s">
        <v>507</v>
      </c>
      <c r="E11" s="7" t="s">
        <v>295</v>
      </c>
      <c r="F11" s="7"/>
      <c r="G11" s="7" t="s">
        <v>89</v>
      </c>
      <c r="H11" s="5">
        <v>20</v>
      </c>
      <c r="I11" s="5"/>
      <c r="J11" s="5"/>
      <c r="K11" s="8">
        <f t="shared" si="0"/>
        <v>0</v>
      </c>
    </row>
    <row r="12" ht="16.5" spans="1:11">
      <c r="A12" s="5"/>
      <c r="B12" s="5">
        <v>8</v>
      </c>
      <c r="C12" s="6" t="s">
        <v>92</v>
      </c>
      <c r="D12" s="6" t="s">
        <v>433</v>
      </c>
      <c r="E12" s="7" t="s">
        <v>295</v>
      </c>
      <c r="F12" s="7"/>
      <c r="G12" s="7" t="s">
        <v>91</v>
      </c>
      <c r="H12" s="5">
        <v>20</v>
      </c>
      <c r="I12" s="5"/>
      <c r="J12" s="5"/>
      <c r="K12" s="8">
        <f t="shared" si="0"/>
        <v>0</v>
      </c>
    </row>
    <row r="13" ht="16.5" spans="1:11">
      <c r="A13" s="5"/>
      <c r="B13" s="5">
        <v>9</v>
      </c>
      <c r="C13" s="6" t="s">
        <v>92</v>
      </c>
      <c r="D13" s="6" t="s">
        <v>441</v>
      </c>
      <c r="E13" s="7" t="s">
        <v>295</v>
      </c>
      <c r="F13" s="7"/>
      <c r="G13" s="7" t="s">
        <v>91</v>
      </c>
      <c r="H13" s="5">
        <v>3</v>
      </c>
      <c r="I13" s="5"/>
      <c r="J13" s="5"/>
      <c r="K13" s="8">
        <f t="shared" si="0"/>
        <v>0</v>
      </c>
    </row>
    <row r="14" ht="16.5" spans="1:11">
      <c r="A14" s="5"/>
      <c r="B14" s="5">
        <v>10</v>
      </c>
      <c r="C14" s="6" t="s">
        <v>92</v>
      </c>
      <c r="D14" s="6" t="s">
        <v>442</v>
      </c>
      <c r="E14" s="7" t="s">
        <v>295</v>
      </c>
      <c r="F14" s="7"/>
      <c r="G14" s="7" t="s">
        <v>91</v>
      </c>
      <c r="H14" s="5">
        <v>6</v>
      </c>
      <c r="I14" s="5"/>
      <c r="J14" s="5"/>
      <c r="K14" s="8">
        <f t="shared" si="0"/>
        <v>0</v>
      </c>
    </row>
    <row r="15" ht="16.5" spans="1:11">
      <c r="A15" s="5"/>
      <c r="B15" s="5">
        <v>11</v>
      </c>
      <c r="C15" s="6" t="s">
        <v>92</v>
      </c>
      <c r="D15" s="6" t="s">
        <v>439</v>
      </c>
      <c r="E15" s="7" t="s">
        <v>295</v>
      </c>
      <c r="F15" s="7"/>
      <c r="G15" s="7" t="s">
        <v>91</v>
      </c>
      <c r="H15" s="5">
        <v>3</v>
      </c>
      <c r="I15" s="5"/>
      <c r="J15" s="5"/>
      <c r="K15" s="8">
        <f t="shared" si="0"/>
        <v>0</v>
      </c>
    </row>
    <row r="16" ht="16.5" spans="1:11">
      <c r="A16" s="5"/>
      <c r="B16" s="5">
        <v>12</v>
      </c>
      <c r="C16" s="6" t="s">
        <v>92</v>
      </c>
      <c r="D16" s="6" t="s">
        <v>434</v>
      </c>
      <c r="E16" s="7" t="s">
        <v>295</v>
      </c>
      <c r="F16" s="7"/>
      <c r="G16" s="7" t="s">
        <v>91</v>
      </c>
      <c r="H16" s="5">
        <v>6</v>
      </c>
      <c r="I16" s="5"/>
      <c r="J16" s="5"/>
      <c r="K16" s="8">
        <f t="shared" si="0"/>
        <v>0</v>
      </c>
    </row>
    <row r="17" ht="16.5" spans="1:11">
      <c r="A17" s="5"/>
      <c r="B17" s="5">
        <v>13</v>
      </c>
      <c r="C17" s="6" t="s">
        <v>92</v>
      </c>
      <c r="D17" s="6" t="s">
        <v>508</v>
      </c>
      <c r="E17" s="7" t="s">
        <v>295</v>
      </c>
      <c r="F17" s="7"/>
      <c r="G17" s="7" t="s">
        <v>91</v>
      </c>
      <c r="H17" s="5">
        <v>4</v>
      </c>
      <c r="I17" s="5"/>
      <c r="J17" s="5"/>
      <c r="K17" s="8">
        <f t="shared" si="0"/>
        <v>0</v>
      </c>
    </row>
    <row r="18" ht="16.5" spans="1:11">
      <c r="A18" s="5"/>
      <c r="B18" s="5">
        <v>14</v>
      </c>
      <c r="C18" s="6" t="s">
        <v>92</v>
      </c>
      <c r="D18" s="6" t="s">
        <v>509</v>
      </c>
      <c r="E18" s="7" t="s">
        <v>295</v>
      </c>
      <c r="F18" s="7"/>
      <c r="G18" s="7" t="s">
        <v>91</v>
      </c>
      <c r="H18" s="5">
        <v>8</v>
      </c>
      <c r="I18" s="5"/>
      <c r="J18" s="5"/>
      <c r="K18" s="8">
        <f t="shared" si="0"/>
        <v>0</v>
      </c>
    </row>
    <row r="19" ht="16.5" spans="1:11">
      <c r="A19" s="5"/>
      <c r="B19" s="5">
        <v>15</v>
      </c>
      <c r="C19" s="6" t="s">
        <v>308</v>
      </c>
      <c r="D19" s="6" t="s">
        <v>435</v>
      </c>
      <c r="E19" s="7" t="s">
        <v>306</v>
      </c>
      <c r="F19" s="7"/>
      <c r="G19" s="7" t="s">
        <v>91</v>
      </c>
      <c r="H19" s="5">
        <v>8</v>
      </c>
      <c r="I19" s="5"/>
      <c r="J19" s="5"/>
      <c r="K19" s="8">
        <f t="shared" si="0"/>
        <v>0</v>
      </c>
    </row>
    <row r="20" ht="16.5" spans="1:11">
      <c r="A20" s="5"/>
      <c r="B20" s="5">
        <v>16</v>
      </c>
      <c r="C20" s="6" t="s">
        <v>308</v>
      </c>
      <c r="D20" s="6" t="s">
        <v>436</v>
      </c>
      <c r="E20" s="7" t="s">
        <v>306</v>
      </c>
      <c r="F20" s="7"/>
      <c r="G20" s="7" t="s">
        <v>91</v>
      </c>
      <c r="H20" s="5">
        <v>1</v>
      </c>
      <c r="I20" s="5"/>
      <c r="J20" s="5"/>
      <c r="K20" s="8">
        <f t="shared" si="0"/>
        <v>0</v>
      </c>
    </row>
    <row r="21" ht="16.5" spans="1:11">
      <c r="A21" s="5"/>
      <c r="B21" s="5">
        <v>17</v>
      </c>
      <c r="C21" s="6" t="s">
        <v>308</v>
      </c>
      <c r="D21" s="6" t="s">
        <v>437</v>
      </c>
      <c r="E21" s="7" t="s">
        <v>306</v>
      </c>
      <c r="F21" s="7"/>
      <c r="G21" s="7" t="s">
        <v>91</v>
      </c>
      <c r="H21" s="5">
        <v>2</v>
      </c>
      <c r="I21" s="5"/>
      <c r="J21" s="5"/>
      <c r="K21" s="8">
        <f t="shared" si="0"/>
        <v>0</v>
      </c>
    </row>
    <row r="22" ht="16.5" spans="1:11">
      <c r="A22" s="5"/>
      <c r="B22" s="5">
        <v>18</v>
      </c>
      <c r="C22" s="6" t="s">
        <v>308</v>
      </c>
      <c r="D22" s="6" t="s">
        <v>510</v>
      </c>
      <c r="E22" s="7" t="s">
        <v>306</v>
      </c>
      <c r="F22" s="7"/>
      <c r="G22" s="7" t="s">
        <v>91</v>
      </c>
      <c r="H22" s="5">
        <v>1</v>
      </c>
      <c r="I22" s="5"/>
      <c r="J22" s="5"/>
      <c r="K22" s="8">
        <f t="shared" si="0"/>
        <v>0</v>
      </c>
    </row>
    <row r="23" ht="16.5" spans="1:11">
      <c r="A23" s="5"/>
      <c r="B23" s="5">
        <v>19</v>
      </c>
      <c r="C23" s="6" t="s">
        <v>308</v>
      </c>
      <c r="D23" s="6" t="s">
        <v>511</v>
      </c>
      <c r="E23" s="7" t="s">
        <v>306</v>
      </c>
      <c r="F23" s="7"/>
      <c r="G23" s="7" t="s">
        <v>91</v>
      </c>
      <c r="H23" s="5">
        <v>2</v>
      </c>
      <c r="I23" s="5"/>
      <c r="J23" s="5"/>
      <c r="K23" s="8">
        <f t="shared" si="0"/>
        <v>0</v>
      </c>
    </row>
    <row r="24" ht="16.5" spans="1:11">
      <c r="A24" s="5"/>
      <c r="B24" s="5">
        <v>20</v>
      </c>
      <c r="C24" s="6" t="s">
        <v>97</v>
      </c>
      <c r="D24" s="6" t="s">
        <v>512</v>
      </c>
      <c r="E24" s="7"/>
      <c r="F24" s="7"/>
      <c r="G24" s="7" t="s">
        <v>91</v>
      </c>
      <c r="H24" s="5">
        <v>2</v>
      </c>
      <c r="I24" s="5"/>
      <c r="J24" s="5"/>
      <c r="K24" s="8">
        <f t="shared" si="0"/>
        <v>0</v>
      </c>
    </row>
    <row r="25" ht="16.5" spans="1:11">
      <c r="A25" s="5"/>
      <c r="B25" s="5">
        <v>21</v>
      </c>
      <c r="C25" s="6" t="s">
        <v>97</v>
      </c>
      <c r="D25" s="6" t="s">
        <v>513</v>
      </c>
      <c r="E25" s="7"/>
      <c r="F25" s="7"/>
      <c r="G25" s="7" t="s">
        <v>91</v>
      </c>
      <c r="H25" s="5">
        <v>2</v>
      </c>
      <c r="I25" s="5"/>
      <c r="J25" s="5"/>
      <c r="K25" s="8">
        <f t="shared" si="0"/>
        <v>0</v>
      </c>
    </row>
    <row r="26" ht="16.5" spans="1:11">
      <c r="A26" s="5"/>
      <c r="B26" s="5">
        <v>22</v>
      </c>
      <c r="C26" s="6" t="s">
        <v>97</v>
      </c>
      <c r="D26" s="6" t="s">
        <v>514</v>
      </c>
      <c r="E26" s="7"/>
      <c r="F26" s="7"/>
      <c r="G26" s="7" t="s">
        <v>91</v>
      </c>
      <c r="H26" s="5">
        <v>2</v>
      </c>
      <c r="I26" s="5"/>
      <c r="J26" s="5"/>
      <c r="K26" s="8">
        <f t="shared" si="0"/>
        <v>0</v>
      </c>
    </row>
    <row r="27" ht="16.5" spans="1:11">
      <c r="A27" s="5"/>
      <c r="B27" s="5">
        <v>23</v>
      </c>
      <c r="C27" s="6" t="s">
        <v>97</v>
      </c>
      <c r="D27" s="6" t="s">
        <v>515</v>
      </c>
      <c r="E27" s="7"/>
      <c r="F27" s="7"/>
      <c r="G27" s="7" t="s">
        <v>91</v>
      </c>
      <c r="H27" s="5">
        <v>1</v>
      </c>
      <c r="I27" s="5"/>
      <c r="J27" s="5"/>
      <c r="K27" s="8">
        <f t="shared" si="0"/>
        <v>0</v>
      </c>
    </row>
    <row r="28" ht="16.5" spans="1:11">
      <c r="A28" s="5"/>
      <c r="B28" s="5">
        <v>24</v>
      </c>
      <c r="C28" s="6" t="s">
        <v>97</v>
      </c>
      <c r="D28" s="6" t="s">
        <v>516</v>
      </c>
      <c r="E28" s="7"/>
      <c r="F28" s="7"/>
      <c r="G28" s="7" t="s">
        <v>91</v>
      </c>
      <c r="H28" s="5">
        <v>4</v>
      </c>
      <c r="I28" s="5"/>
      <c r="J28" s="5"/>
      <c r="K28" s="8">
        <f t="shared" si="0"/>
        <v>0</v>
      </c>
    </row>
    <row r="29" ht="16.5" spans="1:11">
      <c r="A29" s="5"/>
      <c r="B29" s="5">
        <v>25</v>
      </c>
      <c r="C29" s="6" t="s">
        <v>97</v>
      </c>
      <c r="D29" s="6" t="s">
        <v>517</v>
      </c>
      <c r="E29" s="7"/>
      <c r="F29" s="7"/>
      <c r="G29" s="7" t="s">
        <v>91</v>
      </c>
      <c r="H29" s="5">
        <v>2</v>
      </c>
      <c r="I29" s="5"/>
      <c r="J29" s="5"/>
      <c r="K29" s="8">
        <f t="shared" si="0"/>
        <v>0</v>
      </c>
    </row>
    <row r="30" ht="16.5" spans="1:11">
      <c r="A30" s="5"/>
      <c r="B30" s="5">
        <v>26</v>
      </c>
      <c r="C30" s="6" t="s">
        <v>90</v>
      </c>
      <c r="D30" s="6" t="s">
        <v>518</v>
      </c>
      <c r="E30" s="7" t="s">
        <v>295</v>
      </c>
      <c r="F30" s="7"/>
      <c r="G30" s="7" t="s">
        <v>91</v>
      </c>
      <c r="H30" s="5">
        <v>5</v>
      </c>
      <c r="I30" s="5"/>
      <c r="J30" s="5"/>
      <c r="K30" s="8">
        <f t="shared" si="0"/>
        <v>0</v>
      </c>
    </row>
    <row r="31" ht="16.5" spans="1:11">
      <c r="A31" s="5"/>
      <c r="B31" s="5">
        <v>27</v>
      </c>
      <c r="C31" s="6" t="s">
        <v>90</v>
      </c>
      <c r="D31" s="6" t="s">
        <v>470</v>
      </c>
      <c r="E31" s="7" t="s">
        <v>295</v>
      </c>
      <c r="F31" s="7"/>
      <c r="G31" s="7" t="s">
        <v>91</v>
      </c>
      <c r="H31" s="5">
        <v>2</v>
      </c>
      <c r="I31" s="5"/>
      <c r="J31" s="5"/>
      <c r="K31" s="8">
        <f t="shared" si="0"/>
        <v>0</v>
      </c>
    </row>
    <row r="32" ht="16.5" spans="1:11">
      <c r="A32" s="5"/>
      <c r="B32" s="5">
        <v>28</v>
      </c>
      <c r="C32" s="6" t="s">
        <v>90</v>
      </c>
      <c r="D32" s="6" t="s">
        <v>471</v>
      </c>
      <c r="E32" s="7" t="s">
        <v>295</v>
      </c>
      <c r="F32" s="7"/>
      <c r="G32" s="7" t="s">
        <v>91</v>
      </c>
      <c r="H32" s="5">
        <v>4</v>
      </c>
      <c r="I32" s="5"/>
      <c r="J32" s="5"/>
      <c r="K32" s="8">
        <f t="shared" si="0"/>
        <v>0</v>
      </c>
    </row>
    <row r="33" ht="16.5" spans="1:11">
      <c r="A33" s="5"/>
      <c r="B33" s="5">
        <v>29</v>
      </c>
      <c r="C33" s="6" t="s">
        <v>90</v>
      </c>
      <c r="D33" s="6" t="s">
        <v>342</v>
      </c>
      <c r="E33" s="7" t="s">
        <v>295</v>
      </c>
      <c r="F33" s="7"/>
      <c r="G33" s="7" t="s">
        <v>91</v>
      </c>
      <c r="H33" s="5">
        <v>4</v>
      </c>
      <c r="I33" s="5"/>
      <c r="J33" s="5"/>
      <c r="K33" s="8">
        <f t="shared" si="0"/>
        <v>0</v>
      </c>
    </row>
    <row r="34" ht="16.5" spans="1:11">
      <c r="A34" s="5"/>
      <c r="B34" s="5">
        <v>30</v>
      </c>
      <c r="C34" s="6" t="s">
        <v>90</v>
      </c>
      <c r="D34" s="6" t="s">
        <v>458</v>
      </c>
      <c r="E34" s="7" t="s">
        <v>295</v>
      </c>
      <c r="F34" s="7"/>
      <c r="G34" s="7" t="s">
        <v>91</v>
      </c>
      <c r="H34" s="5">
        <v>8</v>
      </c>
      <c r="I34" s="5"/>
      <c r="J34" s="5"/>
      <c r="K34" s="8">
        <f t="shared" si="0"/>
        <v>0</v>
      </c>
    </row>
    <row r="35" ht="16.5" spans="1:11">
      <c r="A35" s="5"/>
      <c r="B35" s="5">
        <v>31</v>
      </c>
      <c r="C35" s="6" t="s">
        <v>90</v>
      </c>
      <c r="D35" s="6" t="s">
        <v>506</v>
      </c>
      <c r="E35" s="7" t="s">
        <v>295</v>
      </c>
      <c r="F35" s="7"/>
      <c r="G35" s="7" t="s">
        <v>91</v>
      </c>
      <c r="H35" s="5">
        <v>5</v>
      </c>
      <c r="I35" s="5"/>
      <c r="J35" s="5"/>
      <c r="K35" s="8">
        <f t="shared" si="0"/>
        <v>0</v>
      </c>
    </row>
    <row r="36" ht="16.5" spans="1:11">
      <c r="A36" s="5"/>
      <c r="B36" s="5">
        <v>32</v>
      </c>
      <c r="C36" s="6" t="s">
        <v>90</v>
      </c>
      <c r="D36" s="6" t="s">
        <v>507</v>
      </c>
      <c r="E36" s="7" t="s">
        <v>295</v>
      </c>
      <c r="F36" s="7"/>
      <c r="G36" s="7" t="s">
        <v>91</v>
      </c>
      <c r="H36" s="5">
        <v>10</v>
      </c>
      <c r="I36" s="5"/>
      <c r="J36" s="5"/>
      <c r="K36" s="8">
        <f t="shared" si="0"/>
        <v>0</v>
      </c>
    </row>
    <row r="37" ht="16.5" spans="1:11">
      <c r="A37" s="5"/>
      <c r="B37" s="5">
        <v>33</v>
      </c>
      <c r="C37" s="6" t="s">
        <v>464</v>
      </c>
      <c r="D37" s="6" t="s">
        <v>519</v>
      </c>
      <c r="E37" s="7" t="s">
        <v>295</v>
      </c>
      <c r="F37" s="7"/>
      <c r="G37" s="7" t="s">
        <v>91</v>
      </c>
      <c r="H37" s="5">
        <v>6</v>
      </c>
      <c r="I37" s="5"/>
      <c r="J37" s="5"/>
      <c r="K37" s="8">
        <f t="shared" si="0"/>
        <v>0</v>
      </c>
    </row>
    <row r="38" ht="16.5" spans="1:11">
      <c r="A38" s="5"/>
      <c r="B38" s="5">
        <v>34</v>
      </c>
      <c r="C38" s="6" t="s">
        <v>464</v>
      </c>
      <c r="D38" s="6" t="s">
        <v>469</v>
      </c>
      <c r="E38" s="7" t="s">
        <v>295</v>
      </c>
      <c r="F38" s="7"/>
      <c r="G38" s="7" t="s">
        <v>91</v>
      </c>
      <c r="H38" s="5">
        <v>2</v>
      </c>
      <c r="I38" s="5"/>
      <c r="J38" s="5"/>
      <c r="K38" s="8">
        <f t="shared" si="0"/>
        <v>0</v>
      </c>
    </row>
    <row r="39" ht="16.5" spans="1:11">
      <c r="A39" s="5"/>
      <c r="B39" s="5">
        <v>35</v>
      </c>
      <c r="C39" s="6" t="s">
        <v>312</v>
      </c>
      <c r="D39" s="6" t="s">
        <v>433</v>
      </c>
      <c r="E39" s="7" t="s">
        <v>306</v>
      </c>
      <c r="F39" s="7"/>
      <c r="G39" s="7" t="s">
        <v>91</v>
      </c>
      <c r="H39" s="5">
        <v>6</v>
      </c>
      <c r="I39" s="5"/>
      <c r="J39" s="5"/>
      <c r="K39" s="8">
        <f t="shared" si="0"/>
        <v>0</v>
      </c>
    </row>
    <row r="40" ht="16.5" spans="1:11">
      <c r="A40" s="5"/>
      <c r="B40" s="5">
        <v>36</v>
      </c>
      <c r="C40" s="6" t="s">
        <v>312</v>
      </c>
      <c r="D40" s="6" t="s">
        <v>441</v>
      </c>
      <c r="E40" s="7" t="s">
        <v>306</v>
      </c>
      <c r="F40" s="7"/>
      <c r="G40" s="7" t="s">
        <v>91</v>
      </c>
      <c r="H40" s="5">
        <v>1</v>
      </c>
      <c r="I40" s="5"/>
      <c r="J40" s="5"/>
      <c r="K40" s="8">
        <f t="shared" si="0"/>
        <v>0</v>
      </c>
    </row>
    <row r="41" ht="16.5" spans="1:11">
      <c r="A41" s="5"/>
      <c r="B41" s="5">
        <v>37</v>
      </c>
      <c r="C41" s="6" t="s">
        <v>312</v>
      </c>
      <c r="D41" s="6" t="s">
        <v>442</v>
      </c>
      <c r="E41" s="7" t="s">
        <v>306</v>
      </c>
      <c r="F41" s="7"/>
      <c r="G41" s="7" t="s">
        <v>91</v>
      </c>
      <c r="H41" s="5">
        <v>2</v>
      </c>
      <c r="I41" s="5"/>
      <c r="J41" s="5"/>
      <c r="K41" s="8">
        <f t="shared" si="0"/>
        <v>0</v>
      </c>
    </row>
    <row r="42" ht="16.5" spans="1:11">
      <c r="A42" s="5"/>
      <c r="B42" s="5">
        <v>38</v>
      </c>
      <c r="C42" s="6" t="s">
        <v>312</v>
      </c>
      <c r="D42" s="6" t="s">
        <v>439</v>
      </c>
      <c r="E42" s="7" t="s">
        <v>306</v>
      </c>
      <c r="F42" s="7"/>
      <c r="G42" s="7" t="s">
        <v>91</v>
      </c>
      <c r="H42" s="5">
        <v>1</v>
      </c>
      <c r="I42" s="5"/>
      <c r="J42" s="5"/>
      <c r="K42" s="8">
        <f t="shared" si="0"/>
        <v>0</v>
      </c>
    </row>
    <row r="43" ht="16.5" spans="1:11">
      <c r="A43" s="5"/>
      <c r="B43" s="5">
        <v>39</v>
      </c>
      <c r="C43" s="6" t="s">
        <v>312</v>
      </c>
      <c r="D43" s="6" t="s">
        <v>434</v>
      </c>
      <c r="E43" s="7" t="s">
        <v>306</v>
      </c>
      <c r="F43" s="7"/>
      <c r="G43" s="7" t="s">
        <v>91</v>
      </c>
      <c r="H43" s="5">
        <v>2</v>
      </c>
      <c r="I43" s="5"/>
      <c r="J43" s="5"/>
      <c r="K43" s="8">
        <f t="shared" si="0"/>
        <v>0</v>
      </c>
    </row>
    <row r="44" ht="16.5" spans="1:11">
      <c r="A44" s="5"/>
      <c r="B44" s="5">
        <v>40</v>
      </c>
      <c r="C44" s="6" t="s">
        <v>100</v>
      </c>
      <c r="D44" s="6" t="s">
        <v>433</v>
      </c>
      <c r="E44" s="7"/>
      <c r="F44" s="7"/>
      <c r="G44" s="7" t="s">
        <v>91</v>
      </c>
      <c r="H44" s="5">
        <v>2</v>
      </c>
      <c r="I44" s="5"/>
      <c r="J44" s="5"/>
      <c r="K44" s="8">
        <f t="shared" si="0"/>
        <v>0</v>
      </c>
    </row>
    <row r="45" ht="16.5" spans="1:11">
      <c r="A45" s="5"/>
      <c r="B45" s="5">
        <v>41</v>
      </c>
      <c r="C45" s="6" t="s">
        <v>101</v>
      </c>
      <c r="D45" s="6" t="s">
        <v>433</v>
      </c>
      <c r="E45" s="7"/>
      <c r="F45" s="7"/>
      <c r="G45" s="7" t="s">
        <v>91</v>
      </c>
      <c r="H45" s="5">
        <v>6</v>
      </c>
      <c r="I45" s="5"/>
      <c r="J45" s="5"/>
      <c r="K45" s="8">
        <f t="shared" si="0"/>
        <v>0</v>
      </c>
    </row>
    <row r="46" ht="16.5" spans="1:11">
      <c r="A46" s="5"/>
      <c r="B46" s="5">
        <v>47</v>
      </c>
      <c r="C46" s="6" t="s">
        <v>102</v>
      </c>
      <c r="D46" s="6" t="s">
        <v>440</v>
      </c>
      <c r="E46" s="7" t="s">
        <v>306</v>
      </c>
      <c r="F46" s="7"/>
      <c r="G46" s="7" t="s">
        <v>91</v>
      </c>
      <c r="H46" s="5">
        <v>2</v>
      </c>
      <c r="I46" s="5"/>
      <c r="J46" s="5"/>
      <c r="K46" s="8">
        <f t="shared" ref="K46:K60" si="1">IF(H46="",0,H46*I46)</f>
        <v>0</v>
      </c>
    </row>
    <row r="47" ht="16.5" spans="1:11">
      <c r="A47" s="10"/>
      <c r="B47" s="5">
        <v>48</v>
      </c>
      <c r="C47" s="6" t="s">
        <v>307</v>
      </c>
      <c r="D47" s="6" t="s">
        <v>441</v>
      </c>
      <c r="E47" s="7" t="s">
        <v>83</v>
      </c>
      <c r="F47" s="7"/>
      <c r="G47" s="7" t="s">
        <v>91</v>
      </c>
      <c r="H47" s="5">
        <v>2</v>
      </c>
      <c r="I47" s="5"/>
      <c r="J47" s="5"/>
      <c r="K47" s="8">
        <f t="shared" si="1"/>
        <v>0</v>
      </c>
    </row>
    <row r="48" ht="16.5" spans="1:11">
      <c r="A48" s="10"/>
      <c r="B48" s="5">
        <v>49</v>
      </c>
      <c r="C48" s="6" t="s">
        <v>307</v>
      </c>
      <c r="D48" s="6" t="s">
        <v>442</v>
      </c>
      <c r="E48" s="7" t="s">
        <v>83</v>
      </c>
      <c r="F48" s="7"/>
      <c r="G48" s="7" t="s">
        <v>91</v>
      </c>
      <c r="H48" s="5">
        <v>1</v>
      </c>
      <c r="I48" s="5"/>
      <c r="J48" s="5"/>
      <c r="K48" s="8">
        <f t="shared" si="1"/>
        <v>0</v>
      </c>
    </row>
    <row r="49" ht="16.5" spans="1:11">
      <c r="A49" s="10"/>
      <c r="B49" s="5">
        <v>50</v>
      </c>
      <c r="C49" s="6" t="s">
        <v>307</v>
      </c>
      <c r="D49" s="6" t="s">
        <v>439</v>
      </c>
      <c r="E49" s="7" t="s">
        <v>83</v>
      </c>
      <c r="F49" s="7"/>
      <c r="G49" s="7" t="s">
        <v>91</v>
      </c>
      <c r="H49" s="5">
        <v>2</v>
      </c>
      <c r="I49" s="5"/>
      <c r="J49" s="5"/>
      <c r="K49" s="8">
        <f t="shared" si="1"/>
        <v>0</v>
      </c>
    </row>
    <row r="50" ht="16.5" spans="1:11">
      <c r="A50" s="10"/>
      <c r="B50" s="5">
        <v>51</v>
      </c>
      <c r="C50" s="6" t="s">
        <v>307</v>
      </c>
      <c r="D50" s="6" t="s">
        <v>434</v>
      </c>
      <c r="E50" s="7" t="s">
        <v>83</v>
      </c>
      <c r="F50" s="7"/>
      <c r="G50" s="7" t="s">
        <v>91</v>
      </c>
      <c r="H50" s="5">
        <v>1</v>
      </c>
      <c r="I50" s="5"/>
      <c r="J50" s="5"/>
      <c r="K50" s="8">
        <f t="shared" si="1"/>
        <v>0</v>
      </c>
    </row>
    <row r="51" ht="16.5" spans="1:11">
      <c r="A51" s="10"/>
      <c r="B51" s="5">
        <v>52</v>
      </c>
      <c r="C51" s="6" t="s">
        <v>108</v>
      </c>
      <c r="D51" s="6" t="s">
        <v>443</v>
      </c>
      <c r="E51" s="7" t="s">
        <v>110</v>
      </c>
      <c r="F51" s="7"/>
      <c r="G51" s="7" t="s">
        <v>89</v>
      </c>
      <c r="H51" s="5">
        <v>30</v>
      </c>
      <c r="I51" s="5"/>
      <c r="J51" s="5"/>
      <c r="K51" s="8">
        <f t="shared" si="1"/>
        <v>0</v>
      </c>
    </row>
    <row r="52" ht="16.5" spans="1:11">
      <c r="A52" s="10"/>
      <c r="B52" s="5">
        <v>53</v>
      </c>
      <c r="C52" s="6" t="s">
        <v>108</v>
      </c>
      <c r="D52" s="6" t="s">
        <v>370</v>
      </c>
      <c r="E52" s="7" t="s">
        <v>110</v>
      </c>
      <c r="F52" s="7"/>
      <c r="G52" s="7" t="s">
        <v>89</v>
      </c>
      <c r="H52" s="5">
        <v>35</v>
      </c>
      <c r="I52" s="5"/>
      <c r="J52" s="5"/>
      <c r="K52" s="8">
        <f t="shared" si="1"/>
        <v>0</v>
      </c>
    </row>
    <row r="53" ht="16.5" spans="1:11">
      <c r="A53" s="10"/>
      <c r="B53" s="5">
        <v>54</v>
      </c>
      <c r="C53" s="6" t="s">
        <v>108</v>
      </c>
      <c r="D53" s="6" t="s">
        <v>109</v>
      </c>
      <c r="E53" s="7" t="s">
        <v>110</v>
      </c>
      <c r="F53" s="7"/>
      <c r="G53" s="7" t="s">
        <v>89</v>
      </c>
      <c r="H53" s="5">
        <v>50</v>
      </c>
      <c r="I53" s="5"/>
      <c r="J53" s="5"/>
      <c r="K53" s="8">
        <f t="shared" si="1"/>
        <v>0</v>
      </c>
    </row>
    <row r="54" ht="16.5" spans="1:11">
      <c r="A54" s="10"/>
      <c r="B54" s="5">
        <v>55</v>
      </c>
      <c r="C54" s="6" t="s">
        <v>108</v>
      </c>
      <c r="D54" s="6" t="s">
        <v>520</v>
      </c>
      <c r="E54" s="7" t="s">
        <v>110</v>
      </c>
      <c r="F54" s="7"/>
      <c r="G54" s="7" t="s">
        <v>89</v>
      </c>
      <c r="H54" s="5">
        <v>60</v>
      </c>
      <c r="I54" s="5"/>
      <c r="J54" s="5"/>
      <c r="K54" s="8">
        <f t="shared" si="1"/>
        <v>0</v>
      </c>
    </row>
    <row r="55" ht="16.5" spans="1:11">
      <c r="A55" s="10"/>
      <c r="B55" s="5">
        <v>56</v>
      </c>
      <c r="C55" s="6" t="s">
        <v>111</v>
      </c>
      <c r="D55" s="6" t="s">
        <v>214</v>
      </c>
      <c r="E55" s="7"/>
      <c r="F55" s="7"/>
      <c r="G55" s="7" t="s">
        <v>91</v>
      </c>
      <c r="H55" s="5">
        <v>2</v>
      </c>
      <c r="I55" s="5"/>
      <c r="J55" s="5"/>
      <c r="K55" s="8">
        <f t="shared" si="1"/>
        <v>0</v>
      </c>
    </row>
    <row r="56" ht="33" spans="1:11">
      <c r="A56" s="10"/>
      <c r="B56" s="5">
        <v>57</v>
      </c>
      <c r="C56" s="6" t="s">
        <v>317</v>
      </c>
      <c r="D56" s="6" t="s">
        <v>445</v>
      </c>
      <c r="E56" s="7"/>
      <c r="F56" s="7"/>
      <c r="G56" s="7" t="s">
        <v>91</v>
      </c>
      <c r="H56" s="5">
        <v>2</v>
      </c>
      <c r="I56" s="5"/>
      <c r="J56" s="5" t="s">
        <v>521</v>
      </c>
      <c r="K56" s="8">
        <f t="shared" si="1"/>
        <v>0</v>
      </c>
    </row>
    <row r="57" ht="33" spans="1:11">
      <c r="A57" s="10"/>
      <c r="B57" s="5">
        <v>58</v>
      </c>
      <c r="C57" s="6" t="s">
        <v>317</v>
      </c>
      <c r="D57" s="6" t="s">
        <v>444</v>
      </c>
      <c r="E57" s="7"/>
      <c r="F57" s="7"/>
      <c r="G57" s="7" t="s">
        <v>91</v>
      </c>
      <c r="H57" s="5">
        <v>1</v>
      </c>
      <c r="I57" s="5"/>
      <c r="J57" s="5" t="s">
        <v>521</v>
      </c>
      <c r="K57" s="8">
        <f t="shared" si="1"/>
        <v>0</v>
      </c>
    </row>
    <row r="58" ht="33" spans="1:11">
      <c r="A58" s="10"/>
      <c r="B58" s="5">
        <v>59</v>
      </c>
      <c r="C58" s="6" t="s">
        <v>317</v>
      </c>
      <c r="D58" s="6" t="s">
        <v>349</v>
      </c>
      <c r="E58" s="7"/>
      <c r="F58" s="7"/>
      <c r="G58" s="7" t="s">
        <v>91</v>
      </c>
      <c r="H58" s="5">
        <v>5</v>
      </c>
      <c r="I58" s="5"/>
      <c r="J58" s="5" t="s">
        <v>521</v>
      </c>
      <c r="K58" s="8">
        <f t="shared" si="1"/>
        <v>0</v>
      </c>
    </row>
    <row r="59" ht="33" spans="1:11">
      <c r="A59" s="10"/>
      <c r="B59" s="5">
        <v>60</v>
      </c>
      <c r="C59" s="6" t="s">
        <v>317</v>
      </c>
      <c r="D59" s="6" t="s">
        <v>522</v>
      </c>
      <c r="E59" s="7"/>
      <c r="F59" s="7"/>
      <c r="G59" s="7" t="s">
        <v>91</v>
      </c>
      <c r="H59" s="5">
        <v>6</v>
      </c>
      <c r="I59" s="5"/>
      <c r="J59" s="5" t="s">
        <v>521</v>
      </c>
      <c r="K59" s="8">
        <f t="shared" si="1"/>
        <v>0</v>
      </c>
    </row>
    <row r="60" ht="16.5" spans="1:11">
      <c r="A60" s="10"/>
      <c r="B60" s="5">
        <v>61</v>
      </c>
      <c r="C60" s="6" t="s">
        <v>316</v>
      </c>
      <c r="D60" s="6"/>
      <c r="E60" s="7"/>
      <c r="F60" s="7"/>
      <c r="G60" s="7" t="s">
        <v>91</v>
      </c>
      <c r="H60" s="5">
        <v>20</v>
      </c>
      <c r="I60" s="5"/>
      <c r="J60" s="5" t="s">
        <v>446</v>
      </c>
      <c r="K60" s="8">
        <f t="shared" si="1"/>
        <v>0</v>
      </c>
    </row>
    <row r="61" ht="16.5" spans="1:11">
      <c r="A61" s="10" t="s">
        <v>113</v>
      </c>
      <c r="B61" s="11"/>
      <c r="C61" s="11"/>
      <c r="D61" s="11"/>
      <c r="E61" s="11"/>
      <c r="F61" s="11"/>
      <c r="G61" s="11"/>
      <c r="H61" s="11"/>
      <c r="I61" s="11"/>
      <c r="J61" s="11"/>
      <c r="K61" s="12"/>
    </row>
    <row r="62" ht="16.5" spans="1:11">
      <c r="A62" s="13"/>
      <c r="B62" s="13"/>
      <c r="C62" s="14" t="s">
        <v>114</v>
      </c>
      <c r="D62" s="14"/>
      <c r="E62" s="13"/>
      <c r="F62" s="13"/>
      <c r="G62" s="13"/>
      <c r="H62" s="13"/>
      <c r="I62" s="13"/>
      <c r="J62" s="13"/>
      <c r="K62" s="15">
        <f>SUM(K4:K60)</f>
        <v>0</v>
      </c>
    </row>
    <row r="63" ht="15" spans="1:11">
      <c r="A63" s="4" t="s">
        <v>115</v>
      </c>
      <c r="B63" s="5"/>
      <c r="C63" s="6"/>
      <c r="D63" s="6"/>
      <c r="E63" s="7"/>
      <c r="F63" s="7"/>
      <c r="G63" s="7"/>
      <c r="H63" s="5"/>
      <c r="I63" s="5"/>
      <c r="J63" s="5"/>
      <c r="K63" s="8"/>
    </row>
    <row r="64" ht="27" spans="1:11">
      <c r="A64" s="5"/>
      <c r="B64" s="5">
        <v>1</v>
      </c>
      <c r="C64" s="6" t="s">
        <v>6</v>
      </c>
      <c r="D64" s="6" t="s">
        <v>116</v>
      </c>
      <c r="E64" s="7"/>
      <c r="F64" s="7"/>
      <c r="G64" s="7" t="s">
        <v>117</v>
      </c>
      <c r="H64" s="5">
        <v>205</v>
      </c>
      <c r="I64" s="5"/>
      <c r="J64" s="8"/>
      <c r="K64" s="8">
        <f>IF(H64="",0,H64*I64)</f>
        <v>0</v>
      </c>
    </row>
    <row r="65" ht="16.5" spans="1:11">
      <c r="A65" s="13"/>
      <c r="B65" s="13"/>
      <c r="C65" s="14" t="s">
        <v>118</v>
      </c>
      <c r="D65" s="14"/>
      <c r="E65" s="13"/>
      <c r="F65" s="13"/>
      <c r="G65" s="13"/>
      <c r="H65" s="13"/>
      <c r="I65" s="13"/>
      <c r="J65" s="13"/>
      <c r="K65" s="15">
        <f>SUM(K64:K64)</f>
        <v>0</v>
      </c>
    </row>
    <row r="66" ht="15" spans="1:11">
      <c r="A66" s="4" t="s">
        <v>119</v>
      </c>
      <c r="B66" s="5"/>
      <c r="C66" s="6"/>
      <c r="D66" s="6"/>
      <c r="E66" s="7"/>
      <c r="F66" s="7"/>
      <c r="G66" s="7"/>
      <c r="H66" s="5"/>
      <c r="I66" s="5"/>
      <c r="J66" s="5"/>
      <c r="K66" s="8"/>
    </row>
    <row r="67" ht="27" spans="1:11">
      <c r="A67" s="16" t="s">
        <v>120</v>
      </c>
      <c r="B67" s="5">
        <v>1</v>
      </c>
      <c r="C67" s="6" t="s">
        <v>318</v>
      </c>
      <c r="D67" s="6" t="s">
        <v>122</v>
      </c>
      <c r="E67" s="7"/>
      <c r="F67" s="7"/>
      <c r="G67" s="7" t="s">
        <v>123</v>
      </c>
      <c r="H67" s="5">
        <v>1</v>
      </c>
      <c r="I67" s="5"/>
      <c r="J67" s="5" t="s">
        <v>124</v>
      </c>
      <c r="K67" s="8">
        <f>IF(H67="",0,H67*I67)</f>
        <v>0</v>
      </c>
    </row>
    <row r="68" ht="33" spans="1:11">
      <c r="A68" s="17"/>
      <c r="B68" s="5">
        <v>2</v>
      </c>
      <c r="C68" s="6" t="s">
        <v>279</v>
      </c>
      <c r="D68" s="6" t="s">
        <v>523</v>
      </c>
      <c r="E68" s="7"/>
      <c r="F68" s="7"/>
      <c r="G68" s="7" t="s">
        <v>84</v>
      </c>
      <c r="H68" s="5">
        <v>11</v>
      </c>
      <c r="I68" s="5"/>
      <c r="J68" s="5" t="s">
        <v>281</v>
      </c>
      <c r="K68" s="8">
        <f t="shared" ref="K68:K81" si="2">IF(H68="",0,H68*I68)</f>
        <v>0</v>
      </c>
    </row>
    <row r="69" ht="16.5" spans="1:11">
      <c r="A69" s="17"/>
      <c r="B69" s="5">
        <v>3</v>
      </c>
      <c r="C69" s="6" t="s">
        <v>218</v>
      </c>
      <c r="D69" s="6" t="s">
        <v>129</v>
      </c>
      <c r="E69" s="7"/>
      <c r="F69" s="7"/>
      <c r="G69" s="7" t="s">
        <v>130</v>
      </c>
      <c r="H69" s="5">
        <v>2</v>
      </c>
      <c r="I69" s="5"/>
      <c r="J69" s="5" t="s">
        <v>131</v>
      </c>
      <c r="K69" s="8">
        <f t="shared" si="2"/>
        <v>0</v>
      </c>
    </row>
    <row r="70" ht="27" spans="1:11">
      <c r="A70" s="17"/>
      <c r="B70" s="5">
        <v>4</v>
      </c>
      <c r="C70" s="6" t="s">
        <v>132</v>
      </c>
      <c r="D70" s="6" t="s">
        <v>129</v>
      </c>
      <c r="E70" s="7"/>
      <c r="F70" s="7"/>
      <c r="G70" s="7" t="s">
        <v>130</v>
      </c>
      <c r="H70" s="5">
        <v>8</v>
      </c>
      <c r="I70" s="5"/>
      <c r="J70" s="5" t="s">
        <v>133</v>
      </c>
      <c r="K70" s="8">
        <f t="shared" si="2"/>
        <v>0</v>
      </c>
    </row>
    <row r="71" ht="16.5" spans="1:11">
      <c r="A71" s="17"/>
      <c r="B71" s="5">
        <v>5</v>
      </c>
      <c r="C71" s="6" t="s">
        <v>134</v>
      </c>
      <c r="D71" s="6" t="s">
        <v>135</v>
      </c>
      <c r="E71" s="7"/>
      <c r="F71" s="7"/>
      <c r="G71" s="7"/>
      <c r="H71" s="5"/>
      <c r="I71" s="5"/>
      <c r="J71" s="5"/>
      <c r="K71" s="8">
        <f t="shared" si="2"/>
        <v>0</v>
      </c>
    </row>
    <row r="72" ht="27" spans="1:11">
      <c r="A72" s="17"/>
      <c r="B72" s="5">
        <v>6</v>
      </c>
      <c r="C72" s="6" t="s">
        <v>136</v>
      </c>
      <c r="D72" s="6" t="s">
        <v>137</v>
      </c>
      <c r="E72" s="7"/>
      <c r="F72" s="7"/>
      <c r="G72" s="7" t="s">
        <v>84</v>
      </c>
      <c r="H72" s="5">
        <v>9</v>
      </c>
      <c r="I72" s="5"/>
      <c r="J72" s="5" t="s">
        <v>138</v>
      </c>
      <c r="K72" s="8">
        <f t="shared" si="2"/>
        <v>0</v>
      </c>
    </row>
    <row r="73" ht="27" spans="1:11">
      <c r="A73" s="17"/>
      <c r="B73" s="5">
        <v>7</v>
      </c>
      <c r="C73" s="6" t="s">
        <v>139</v>
      </c>
      <c r="D73" s="6" t="s">
        <v>140</v>
      </c>
      <c r="E73" s="7"/>
      <c r="F73" s="7"/>
      <c r="G73" s="7" t="s">
        <v>84</v>
      </c>
      <c r="H73" s="5">
        <v>2</v>
      </c>
      <c r="I73" s="5"/>
      <c r="J73" s="5" t="s">
        <v>141</v>
      </c>
      <c r="K73" s="8">
        <f t="shared" si="2"/>
        <v>0</v>
      </c>
    </row>
    <row r="74" ht="27" spans="1:11">
      <c r="A74" s="17"/>
      <c r="B74" s="5">
        <v>8</v>
      </c>
      <c r="C74" s="6" t="s">
        <v>142</v>
      </c>
      <c r="D74" s="6" t="s">
        <v>140</v>
      </c>
      <c r="E74" s="7"/>
      <c r="F74" s="7"/>
      <c r="G74" s="7" t="s">
        <v>84</v>
      </c>
      <c r="H74" s="5">
        <v>3</v>
      </c>
      <c r="I74" s="5"/>
      <c r="J74" s="5" t="s">
        <v>143</v>
      </c>
      <c r="K74" s="8">
        <f t="shared" si="2"/>
        <v>0</v>
      </c>
    </row>
    <row r="75" ht="27" spans="1:11">
      <c r="A75" s="21"/>
      <c r="B75" s="5">
        <v>9</v>
      </c>
      <c r="C75" s="6" t="s">
        <v>144</v>
      </c>
      <c r="D75" s="6" t="s">
        <v>140</v>
      </c>
      <c r="E75" s="7"/>
      <c r="F75" s="7"/>
      <c r="G75" s="7" t="s">
        <v>84</v>
      </c>
      <c r="H75" s="5">
        <v>2</v>
      </c>
      <c r="I75" s="5"/>
      <c r="J75" s="5" t="s">
        <v>143</v>
      </c>
      <c r="K75" s="8">
        <f t="shared" si="2"/>
        <v>0</v>
      </c>
    </row>
    <row r="76" ht="99" spans="1:11">
      <c r="A76" s="16" t="s">
        <v>145</v>
      </c>
      <c r="B76" s="5">
        <v>1</v>
      </c>
      <c r="C76" s="6" t="s">
        <v>322</v>
      </c>
      <c r="D76" s="18" t="s">
        <v>524</v>
      </c>
      <c r="E76" s="7"/>
      <c r="F76" s="7"/>
      <c r="G76" s="7" t="s">
        <v>123</v>
      </c>
      <c r="H76" s="5">
        <v>1</v>
      </c>
      <c r="I76" s="5"/>
      <c r="J76" s="5" t="s">
        <v>287</v>
      </c>
      <c r="K76" s="8">
        <f t="shared" si="2"/>
        <v>0</v>
      </c>
    </row>
    <row r="77" ht="16.5" spans="1:11">
      <c r="A77" s="17"/>
      <c r="B77" s="5">
        <v>2</v>
      </c>
      <c r="C77" s="6" t="s">
        <v>149</v>
      </c>
      <c r="D77" s="6" t="s">
        <v>150</v>
      </c>
      <c r="E77" s="7"/>
      <c r="F77" s="7"/>
      <c r="G77" s="7" t="s">
        <v>86</v>
      </c>
      <c r="H77" s="5">
        <v>1</v>
      </c>
      <c r="I77" s="5"/>
      <c r="J77" s="5"/>
      <c r="K77" s="8">
        <f t="shared" si="2"/>
        <v>0</v>
      </c>
    </row>
    <row r="78" ht="40.5" spans="1:11">
      <c r="A78" s="17"/>
      <c r="B78" s="5">
        <v>3</v>
      </c>
      <c r="C78" s="6" t="s">
        <v>151</v>
      </c>
      <c r="D78" s="6" t="s">
        <v>324</v>
      </c>
      <c r="E78" s="7"/>
      <c r="F78" s="7"/>
      <c r="G78" s="7" t="s">
        <v>153</v>
      </c>
      <c r="H78" s="5">
        <v>48</v>
      </c>
      <c r="I78" s="5"/>
      <c r="J78" s="5" t="s">
        <v>154</v>
      </c>
      <c r="K78" s="8">
        <f t="shared" si="2"/>
        <v>0</v>
      </c>
    </row>
    <row r="79" ht="16.5" spans="1:11">
      <c r="A79" s="17"/>
      <c r="B79" s="5">
        <v>4</v>
      </c>
      <c r="C79" s="6" t="s">
        <v>159</v>
      </c>
      <c r="D79" s="6" t="s">
        <v>160</v>
      </c>
      <c r="E79" s="7"/>
      <c r="F79" s="7"/>
      <c r="G79" s="7" t="s">
        <v>153</v>
      </c>
      <c r="H79" s="5">
        <v>30</v>
      </c>
      <c r="I79" s="5"/>
      <c r="J79" s="5"/>
      <c r="K79" s="8">
        <f t="shared" si="2"/>
        <v>0</v>
      </c>
    </row>
    <row r="80" ht="16.5" spans="1:11">
      <c r="A80" s="21"/>
      <c r="B80" s="5">
        <v>5</v>
      </c>
      <c r="C80" s="6" t="s">
        <v>161</v>
      </c>
      <c r="D80" s="6"/>
      <c r="E80" s="7"/>
      <c r="F80" s="7"/>
      <c r="G80" s="7" t="s">
        <v>162</v>
      </c>
      <c r="H80" s="5">
        <v>3</v>
      </c>
      <c r="I80" s="5"/>
      <c r="J80" s="5"/>
      <c r="K80" s="8">
        <f t="shared" si="2"/>
        <v>0</v>
      </c>
    </row>
    <row r="81" ht="27" spans="1:11">
      <c r="A81" s="5" t="s">
        <v>224</v>
      </c>
      <c r="B81" s="5">
        <v>1</v>
      </c>
      <c r="C81" s="6" t="s">
        <v>166</v>
      </c>
      <c r="D81" s="6"/>
      <c r="E81" s="7"/>
      <c r="F81" s="7"/>
      <c r="G81" s="7" t="s">
        <v>86</v>
      </c>
      <c r="H81" s="5">
        <v>1</v>
      </c>
      <c r="I81" s="5"/>
      <c r="J81" s="5"/>
      <c r="K81" s="8">
        <f t="shared" si="2"/>
        <v>0</v>
      </c>
    </row>
    <row r="82" ht="27" spans="1:11">
      <c r="A82" s="16" t="s">
        <v>167</v>
      </c>
      <c r="B82" s="5">
        <v>1</v>
      </c>
      <c r="C82" s="6" t="s">
        <v>322</v>
      </c>
      <c r="D82" s="18" t="s">
        <v>525</v>
      </c>
      <c r="E82" s="7"/>
      <c r="F82" s="7"/>
      <c r="G82" s="7" t="s">
        <v>123</v>
      </c>
      <c r="H82" s="5">
        <v>1</v>
      </c>
      <c r="I82" s="10" t="s">
        <v>325</v>
      </c>
      <c r="J82" s="11"/>
      <c r="K82" s="12"/>
    </row>
    <row r="83" ht="89" customHeight="1" spans="1:11">
      <c r="A83" s="17"/>
      <c r="B83" s="16">
        <v>2</v>
      </c>
      <c r="C83" s="6" t="s">
        <v>183</v>
      </c>
      <c r="D83" s="19" t="s">
        <v>526</v>
      </c>
      <c r="E83" s="7"/>
      <c r="F83" s="19"/>
      <c r="G83" s="19" t="s">
        <v>84</v>
      </c>
      <c r="H83" s="16">
        <v>1</v>
      </c>
      <c r="I83" s="16"/>
      <c r="J83" s="16" t="s">
        <v>527</v>
      </c>
      <c r="K83" s="20">
        <f>H83*I83</f>
        <v>0</v>
      </c>
    </row>
    <row r="84" ht="89" customHeight="1" spans="1:11">
      <c r="A84" s="17"/>
      <c r="B84" s="21"/>
      <c r="C84" s="6" t="s">
        <v>186</v>
      </c>
      <c r="D84" s="22"/>
      <c r="E84" s="7"/>
      <c r="F84" s="22"/>
      <c r="G84" s="22"/>
      <c r="H84" s="21"/>
      <c r="I84" s="21"/>
      <c r="J84" s="21"/>
      <c r="K84" s="23"/>
    </row>
    <row r="85" ht="89" customHeight="1" spans="1:11">
      <c r="A85" s="17"/>
      <c r="B85" s="16">
        <v>3</v>
      </c>
      <c r="C85" s="6" t="s">
        <v>328</v>
      </c>
      <c r="D85" s="19" t="s">
        <v>528</v>
      </c>
      <c r="E85" s="7"/>
      <c r="F85" s="19"/>
      <c r="G85" s="19" t="s">
        <v>84</v>
      </c>
      <c r="H85" s="16">
        <v>1</v>
      </c>
      <c r="I85" s="16"/>
      <c r="J85" s="16" t="s">
        <v>529</v>
      </c>
      <c r="K85" s="20">
        <f>H85*I85</f>
        <v>0</v>
      </c>
    </row>
    <row r="86" ht="89" customHeight="1" spans="1:11">
      <c r="A86" s="17"/>
      <c r="B86" s="21"/>
      <c r="C86" s="6" t="s">
        <v>331</v>
      </c>
      <c r="D86" s="22"/>
      <c r="E86" s="7"/>
      <c r="F86" s="22"/>
      <c r="G86" s="22"/>
      <c r="H86" s="21"/>
      <c r="I86" s="21"/>
      <c r="J86" s="21"/>
      <c r="K86" s="23"/>
    </row>
    <row r="87" ht="89" customHeight="1" spans="1:11">
      <c r="A87" s="17"/>
      <c r="B87" s="16">
        <v>4</v>
      </c>
      <c r="C87" s="6" t="s">
        <v>332</v>
      </c>
      <c r="D87" s="19" t="s">
        <v>530</v>
      </c>
      <c r="E87" s="7"/>
      <c r="F87" s="19"/>
      <c r="G87" s="19" t="s">
        <v>84</v>
      </c>
      <c r="H87" s="16">
        <v>1</v>
      </c>
      <c r="I87" s="16"/>
      <c r="J87" s="16" t="s">
        <v>531</v>
      </c>
      <c r="K87" s="20">
        <f>H87*I87</f>
        <v>0</v>
      </c>
    </row>
    <row r="88" ht="89" customHeight="1" spans="1:11">
      <c r="A88" s="17"/>
      <c r="B88" s="21"/>
      <c r="C88" s="6" t="s">
        <v>334</v>
      </c>
      <c r="D88" s="22"/>
      <c r="E88" s="7"/>
      <c r="F88" s="22"/>
      <c r="G88" s="22"/>
      <c r="H88" s="21"/>
      <c r="I88" s="21"/>
      <c r="J88" s="21"/>
      <c r="K88" s="23"/>
    </row>
    <row r="89" ht="89" customHeight="1" spans="1:11">
      <c r="A89" s="17"/>
      <c r="B89" s="16">
        <v>5</v>
      </c>
      <c r="C89" s="6" t="s">
        <v>484</v>
      </c>
      <c r="D89" s="19" t="s">
        <v>530</v>
      </c>
      <c r="E89" s="7"/>
      <c r="F89" s="19"/>
      <c r="G89" s="19" t="s">
        <v>84</v>
      </c>
      <c r="H89" s="16">
        <v>1</v>
      </c>
      <c r="I89" s="16"/>
      <c r="J89" s="16" t="s">
        <v>532</v>
      </c>
      <c r="K89" s="20">
        <f>H89*I89</f>
        <v>0</v>
      </c>
    </row>
    <row r="90" ht="89" customHeight="1" spans="1:11">
      <c r="A90" s="17"/>
      <c r="B90" s="21"/>
      <c r="C90" s="6" t="s">
        <v>486</v>
      </c>
      <c r="D90" s="22"/>
      <c r="E90" s="7"/>
      <c r="F90" s="22"/>
      <c r="G90" s="22"/>
      <c r="H90" s="21"/>
      <c r="I90" s="21"/>
      <c r="J90" s="21"/>
      <c r="K90" s="23"/>
    </row>
    <row r="91" ht="89" customHeight="1" spans="1:11">
      <c r="A91" s="17"/>
      <c r="B91" s="16">
        <v>6</v>
      </c>
      <c r="C91" s="6" t="s">
        <v>332</v>
      </c>
      <c r="D91" s="19" t="s">
        <v>526</v>
      </c>
      <c r="E91" s="7"/>
      <c r="F91" s="19"/>
      <c r="G91" s="19" t="s">
        <v>84</v>
      </c>
      <c r="H91" s="16">
        <v>1</v>
      </c>
      <c r="I91" s="16"/>
      <c r="J91" s="16" t="s">
        <v>533</v>
      </c>
      <c r="K91" s="20">
        <f>H91*I91</f>
        <v>0</v>
      </c>
    </row>
    <row r="92" ht="89" customHeight="1" spans="1:11">
      <c r="A92" s="17"/>
      <c r="B92" s="21"/>
      <c r="C92" s="6" t="s">
        <v>334</v>
      </c>
      <c r="D92" s="22"/>
      <c r="E92" s="7"/>
      <c r="F92" s="22"/>
      <c r="G92" s="22"/>
      <c r="H92" s="21"/>
      <c r="I92" s="21"/>
      <c r="J92" s="21"/>
      <c r="K92" s="23"/>
    </row>
    <row r="93" ht="89" customHeight="1" spans="1:11">
      <c r="A93" s="17"/>
      <c r="B93" s="16">
        <v>7</v>
      </c>
      <c r="C93" s="6" t="s">
        <v>487</v>
      </c>
      <c r="D93" s="19" t="s">
        <v>429</v>
      </c>
      <c r="E93" s="7"/>
      <c r="F93" s="19"/>
      <c r="G93" s="19" t="s">
        <v>84</v>
      </c>
      <c r="H93" s="16">
        <v>1</v>
      </c>
      <c r="I93" s="16"/>
      <c r="J93" s="16" t="s">
        <v>534</v>
      </c>
      <c r="K93" s="20">
        <f>H93*I93</f>
        <v>0</v>
      </c>
    </row>
    <row r="94" ht="89" customHeight="1" spans="1:11">
      <c r="A94" s="17"/>
      <c r="B94" s="21"/>
      <c r="C94" s="6" t="s">
        <v>489</v>
      </c>
      <c r="D94" s="22"/>
      <c r="E94" s="7"/>
      <c r="F94" s="22"/>
      <c r="G94" s="22"/>
      <c r="H94" s="21"/>
      <c r="I94" s="21"/>
      <c r="J94" s="21"/>
      <c r="K94" s="23"/>
    </row>
    <row r="95" ht="89" customHeight="1" spans="1:11">
      <c r="A95" s="17"/>
      <c r="B95" s="16">
        <v>8</v>
      </c>
      <c r="C95" s="6" t="s">
        <v>535</v>
      </c>
      <c r="D95" s="19" t="s">
        <v>329</v>
      </c>
      <c r="E95" s="7"/>
      <c r="F95" s="19"/>
      <c r="G95" s="19" t="s">
        <v>84</v>
      </c>
      <c r="H95" s="16">
        <v>1</v>
      </c>
      <c r="I95" s="16"/>
      <c r="J95" s="16" t="s">
        <v>536</v>
      </c>
      <c r="K95" s="20">
        <f>H95*I95</f>
        <v>0</v>
      </c>
    </row>
    <row r="96" ht="89" customHeight="1" spans="1:11">
      <c r="A96" s="17"/>
      <c r="B96" s="21"/>
      <c r="C96" s="6" t="s">
        <v>537</v>
      </c>
      <c r="D96" s="22"/>
      <c r="E96" s="7"/>
      <c r="F96" s="22"/>
      <c r="G96" s="22"/>
      <c r="H96" s="21"/>
      <c r="I96" s="21"/>
      <c r="J96" s="21"/>
      <c r="K96" s="23"/>
    </row>
    <row r="97" ht="89" customHeight="1" spans="1:11">
      <c r="A97" s="17"/>
      <c r="B97" s="16">
        <v>9</v>
      </c>
      <c r="C97" s="6" t="s">
        <v>538</v>
      </c>
      <c r="D97" s="19" t="s">
        <v>329</v>
      </c>
      <c r="E97" s="7"/>
      <c r="F97" s="19"/>
      <c r="G97" s="19" t="s">
        <v>84</v>
      </c>
      <c r="H97" s="16">
        <v>1</v>
      </c>
      <c r="I97" s="16"/>
      <c r="J97" s="16" t="s">
        <v>539</v>
      </c>
      <c r="K97" s="20">
        <f>H97*I97</f>
        <v>0</v>
      </c>
    </row>
    <row r="98" ht="89" customHeight="1" spans="1:11">
      <c r="A98" s="17"/>
      <c r="B98" s="21"/>
      <c r="C98" s="6" t="s">
        <v>540</v>
      </c>
      <c r="D98" s="22"/>
      <c r="E98" s="7"/>
      <c r="F98" s="22"/>
      <c r="G98" s="22"/>
      <c r="H98" s="21"/>
      <c r="I98" s="21"/>
      <c r="J98" s="21"/>
      <c r="K98" s="23"/>
    </row>
    <row r="99" ht="27" spans="1:11">
      <c r="A99" s="17"/>
      <c r="B99" s="5">
        <v>10</v>
      </c>
      <c r="C99" s="6" t="s">
        <v>335</v>
      </c>
      <c r="D99" s="6" t="s">
        <v>336</v>
      </c>
      <c r="E99" s="7"/>
      <c r="F99" s="7"/>
      <c r="G99" s="7" t="s">
        <v>84</v>
      </c>
      <c r="H99" s="5">
        <v>1</v>
      </c>
      <c r="I99" s="5"/>
      <c r="J99" s="5" t="s">
        <v>337</v>
      </c>
      <c r="K99" s="8">
        <f t="shared" ref="K99:K111" si="3">IF(H99="",0,H99*I99)</f>
        <v>0</v>
      </c>
    </row>
    <row r="100" ht="16.5" spans="1:11">
      <c r="A100" s="17"/>
      <c r="B100" s="5">
        <v>11</v>
      </c>
      <c r="C100" s="6" t="s">
        <v>541</v>
      </c>
      <c r="D100" s="6"/>
      <c r="E100" s="7"/>
      <c r="F100" s="7"/>
      <c r="G100" s="7"/>
      <c r="H100" s="5"/>
      <c r="I100" s="5"/>
      <c r="J100" s="5"/>
      <c r="K100" s="8">
        <f t="shared" si="3"/>
        <v>0</v>
      </c>
    </row>
    <row r="101" ht="33" spans="1:11">
      <c r="A101" s="17"/>
      <c r="B101" s="5">
        <v>11.1</v>
      </c>
      <c r="C101" s="6" t="s">
        <v>190</v>
      </c>
      <c r="D101" s="6" t="s">
        <v>191</v>
      </c>
      <c r="E101" s="7"/>
      <c r="F101" s="7"/>
      <c r="G101" s="7" t="s">
        <v>84</v>
      </c>
      <c r="H101" s="5">
        <v>3</v>
      </c>
      <c r="I101" s="5"/>
      <c r="J101" s="5" t="s">
        <v>542</v>
      </c>
      <c r="K101" s="8">
        <f t="shared" si="3"/>
        <v>0</v>
      </c>
    </row>
    <row r="102" ht="33" spans="1:11">
      <c r="A102" s="17"/>
      <c r="B102" s="5">
        <v>11.2</v>
      </c>
      <c r="C102" s="6" t="s">
        <v>193</v>
      </c>
      <c r="D102" s="6" t="s">
        <v>191</v>
      </c>
      <c r="E102" s="7"/>
      <c r="F102" s="7"/>
      <c r="G102" s="7" t="s">
        <v>84</v>
      </c>
      <c r="H102" s="5">
        <v>2</v>
      </c>
      <c r="I102" s="5"/>
      <c r="J102" s="5" t="s">
        <v>542</v>
      </c>
      <c r="K102" s="8">
        <f t="shared" si="3"/>
        <v>0</v>
      </c>
    </row>
    <row r="103" ht="33" spans="1:11">
      <c r="A103" s="17"/>
      <c r="B103" s="5">
        <v>11.3</v>
      </c>
      <c r="C103" s="6" t="s">
        <v>194</v>
      </c>
      <c r="D103" s="6" t="s">
        <v>195</v>
      </c>
      <c r="E103" s="7"/>
      <c r="F103" s="7"/>
      <c r="G103" s="7" t="s">
        <v>84</v>
      </c>
      <c r="H103" s="5">
        <v>1</v>
      </c>
      <c r="I103" s="5"/>
      <c r="J103" s="5" t="s">
        <v>196</v>
      </c>
      <c r="K103" s="8">
        <f t="shared" si="3"/>
        <v>0</v>
      </c>
    </row>
    <row r="104" ht="16.5" spans="1:11">
      <c r="A104" s="17"/>
      <c r="B104" s="5">
        <v>11.4</v>
      </c>
      <c r="C104" s="6" t="s">
        <v>543</v>
      </c>
      <c r="D104" s="6" t="s">
        <v>544</v>
      </c>
      <c r="E104" s="7"/>
      <c r="F104" s="7"/>
      <c r="G104" s="7" t="s">
        <v>174</v>
      </c>
      <c r="H104" s="5">
        <v>1</v>
      </c>
      <c r="I104" s="5"/>
      <c r="J104" s="5"/>
      <c r="K104" s="8">
        <f t="shared" si="3"/>
        <v>0</v>
      </c>
    </row>
    <row r="105" ht="16.5" spans="1:11">
      <c r="A105" s="17"/>
      <c r="B105" s="5">
        <v>11.5</v>
      </c>
      <c r="C105" s="6" t="s">
        <v>545</v>
      </c>
      <c r="D105" s="6" t="s">
        <v>546</v>
      </c>
      <c r="E105" s="7"/>
      <c r="F105" s="7"/>
      <c r="G105" s="7" t="s">
        <v>174</v>
      </c>
      <c r="H105" s="5">
        <v>4</v>
      </c>
      <c r="I105" s="5"/>
      <c r="J105" s="5" t="s">
        <v>547</v>
      </c>
      <c r="K105" s="8">
        <f t="shared" si="3"/>
        <v>0</v>
      </c>
    </row>
    <row r="106" ht="16.5" spans="1:11">
      <c r="A106" s="17"/>
      <c r="B106" s="5">
        <v>11.6</v>
      </c>
      <c r="C106" s="6" t="s">
        <v>548</v>
      </c>
      <c r="D106" s="6" t="s">
        <v>549</v>
      </c>
      <c r="E106" s="7"/>
      <c r="F106" s="7"/>
      <c r="G106" s="7" t="s">
        <v>174</v>
      </c>
      <c r="H106" s="5">
        <v>1</v>
      </c>
      <c r="I106" s="5"/>
      <c r="J106" s="5"/>
      <c r="K106" s="8">
        <f t="shared" si="3"/>
        <v>0</v>
      </c>
    </row>
    <row r="107" ht="66" spans="1:11">
      <c r="A107" s="17"/>
      <c r="B107" s="5">
        <v>11.7</v>
      </c>
      <c r="C107" s="6" t="s">
        <v>550</v>
      </c>
      <c r="D107" s="18" t="s">
        <v>551</v>
      </c>
      <c r="E107" s="7"/>
      <c r="F107" s="7"/>
      <c r="G107" s="7" t="s">
        <v>123</v>
      </c>
      <c r="H107" s="5">
        <v>1</v>
      </c>
      <c r="I107" s="5"/>
      <c r="J107" s="5" t="s">
        <v>552</v>
      </c>
      <c r="K107" s="8">
        <f t="shared" si="3"/>
        <v>0</v>
      </c>
    </row>
    <row r="108" ht="54" spans="1:11">
      <c r="A108" s="17"/>
      <c r="B108" s="5">
        <v>12</v>
      </c>
      <c r="C108" s="6" t="s">
        <v>553</v>
      </c>
      <c r="D108" s="6" t="s">
        <v>554</v>
      </c>
      <c r="E108" s="7"/>
      <c r="F108" s="7"/>
      <c r="G108" s="7" t="s">
        <v>84</v>
      </c>
      <c r="H108" s="5">
        <v>1</v>
      </c>
      <c r="I108" s="5"/>
      <c r="J108" s="5" t="s">
        <v>555</v>
      </c>
      <c r="K108" s="8">
        <f t="shared" si="3"/>
        <v>0</v>
      </c>
    </row>
    <row r="109" ht="16.5" spans="1:11">
      <c r="A109" s="17"/>
      <c r="B109" s="5">
        <v>13</v>
      </c>
      <c r="C109" s="6" t="s">
        <v>149</v>
      </c>
      <c r="D109" s="6" t="s">
        <v>150</v>
      </c>
      <c r="E109" s="7"/>
      <c r="F109" s="7"/>
      <c r="G109" s="7" t="s">
        <v>86</v>
      </c>
      <c r="H109" s="5">
        <v>1</v>
      </c>
      <c r="I109" s="5"/>
      <c r="J109" s="5"/>
      <c r="K109" s="8">
        <f t="shared" si="3"/>
        <v>0</v>
      </c>
    </row>
    <row r="110" ht="16.5" spans="1:11">
      <c r="A110" s="17"/>
      <c r="B110" s="5">
        <v>14</v>
      </c>
      <c r="C110" s="6" t="s">
        <v>197</v>
      </c>
      <c r="D110" s="6"/>
      <c r="E110" s="7"/>
      <c r="F110" s="7"/>
      <c r="G110" s="7" t="s">
        <v>86</v>
      </c>
      <c r="H110" s="5">
        <v>1</v>
      </c>
      <c r="I110" s="5"/>
      <c r="J110" s="5"/>
      <c r="K110" s="8">
        <f>H110*I110</f>
        <v>0</v>
      </c>
    </row>
    <row r="111" ht="16.5" spans="1:11">
      <c r="A111" s="17"/>
      <c r="B111" s="5">
        <v>15</v>
      </c>
      <c r="C111" s="6" t="s">
        <v>198</v>
      </c>
      <c r="D111" s="6"/>
      <c r="E111" s="7"/>
      <c r="F111" s="7"/>
      <c r="G111" s="7" t="s">
        <v>86</v>
      </c>
      <c r="H111" s="5">
        <v>1</v>
      </c>
      <c r="I111" s="5"/>
      <c r="J111" s="5"/>
      <c r="K111" s="8">
        <f>IF(H111="",0,H111*I111)</f>
        <v>0</v>
      </c>
    </row>
    <row r="112" ht="16.5" spans="1:11">
      <c r="A112" s="21"/>
      <c r="B112" s="5">
        <v>16</v>
      </c>
      <c r="C112" s="6" t="s">
        <v>161</v>
      </c>
      <c r="D112" s="6"/>
      <c r="E112" s="7"/>
      <c r="F112" s="7"/>
      <c r="G112" s="7" t="s">
        <v>162</v>
      </c>
      <c r="H112" s="5">
        <v>3</v>
      </c>
      <c r="I112" s="5"/>
      <c r="J112" s="5"/>
      <c r="K112" s="8">
        <f>IF(H112="",0,H112*I112)</f>
        <v>0</v>
      </c>
    </row>
    <row r="113" ht="16.5" spans="1:11">
      <c r="A113" s="13"/>
      <c r="B113" s="13"/>
      <c r="C113" s="14" t="s">
        <v>199</v>
      </c>
      <c r="D113" s="14"/>
      <c r="E113" s="13"/>
      <c r="F113" s="13"/>
      <c r="G113" s="13"/>
      <c r="H113" s="13"/>
      <c r="I113" s="13"/>
      <c r="J113" s="13"/>
      <c r="K113" s="15">
        <f>SUM(K67:K112)</f>
        <v>0</v>
      </c>
    </row>
    <row r="114" ht="18" spans="1:11">
      <c r="A114" s="5"/>
      <c r="B114" s="5"/>
      <c r="C114" s="24" t="s">
        <v>200</v>
      </c>
      <c r="D114" s="6"/>
      <c r="E114" s="7"/>
      <c r="F114" s="7"/>
      <c r="G114" s="7"/>
      <c r="H114" s="5"/>
      <c r="I114" s="5"/>
      <c r="J114" s="25"/>
      <c r="K114" s="25">
        <f>K62+K65+K113</f>
        <v>0</v>
      </c>
    </row>
    <row r="115" ht="16.5" spans="1:11">
      <c r="A115" s="5"/>
      <c r="B115" s="5"/>
      <c r="C115" s="6"/>
      <c r="D115" s="6"/>
      <c r="E115" s="7"/>
      <c r="F115" s="7"/>
      <c r="G115" s="7"/>
      <c r="H115" s="5"/>
      <c r="I115" s="5"/>
      <c r="J115" s="5"/>
      <c r="K115" s="8"/>
    </row>
    <row r="116" ht="16.5" spans="1:11">
      <c r="A116" s="5"/>
      <c r="B116" s="5"/>
      <c r="C116" s="6"/>
      <c r="D116" s="6"/>
      <c r="E116" s="7"/>
      <c r="F116" s="7"/>
      <c r="G116" s="7"/>
      <c r="H116" s="5"/>
      <c r="I116" s="5"/>
      <c r="J116" s="5"/>
      <c r="K116" s="8"/>
    </row>
    <row r="117" ht="16.5" spans="1:11">
      <c r="A117" s="5"/>
      <c r="B117" s="5"/>
      <c r="C117" s="6"/>
      <c r="D117" s="6"/>
      <c r="E117" s="7"/>
      <c r="F117" s="7"/>
      <c r="G117" s="7"/>
      <c r="H117" s="5"/>
      <c r="I117" s="5"/>
      <c r="J117" s="5"/>
      <c r="K117" s="8"/>
    </row>
    <row r="118" ht="16.5" spans="1:11">
      <c r="A118" s="5"/>
      <c r="B118" s="5"/>
      <c r="C118" s="6"/>
      <c r="D118" s="6"/>
      <c r="E118" s="7"/>
      <c r="F118" s="7"/>
      <c r="G118" s="7"/>
      <c r="H118" s="5"/>
      <c r="I118" s="5"/>
      <c r="J118" s="5"/>
      <c r="K118" s="8"/>
    </row>
    <row r="119" ht="16.5" spans="1:11">
      <c r="A119" s="5"/>
      <c r="B119" s="5"/>
      <c r="C119" s="6"/>
      <c r="D119" s="6"/>
      <c r="E119" s="7"/>
      <c r="F119" s="7"/>
      <c r="G119" s="7"/>
      <c r="H119" s="5"/>
      <c r="I119" s="5"/>
      <c r="J119" s="5"/>
      <c r="K119" s="8"/>
    </row>
    <row r="120" ht="16.5" spans="1:11">
      <c r="A120" s="5"/>
      <c r="B120" s="5"/>
      <c r="C120" s="6"/>
      <c r="D120" s="6"/>
      <c r="E120" s="7"/>
      <c r="F120" s="7"/>
      <c r="G120" s="7"/>
      <c r="H120" s="5"/>
      <c r="I120" s="5"/>
      <c r="J120" s="5"/>
      <c r="K120" s="8"/>
    </row>
    <row r="121" ht="16.5" spans="1:11">
      <c r="A121" s="5"/>
      <c r="B121" s="5"/>
      <c r="C121" s="6"/>
      <c r="D121" s="6"/>
      <c r="E121" s="7"/>
      <c r="F121" s="7"/>
      <c r="G121" s="7"/>
      <c r="H121" s="5"/>
      <c r="I121" s="5"/>
      <c r="J121" s="5"/>
      <c r="K121" s="8"/>
    </row>
    <row r="122" ht="16.5" spans="1:11">
      <c r="A122" s="5"/>
      <c r="B122" s="5"/>
      <c r="C122" s="6"/>
      <c r="D122" s="6"/>
      <c r="E122" s="7"/>
      <c r="F122" s="7"/>
      <c r="G122" s="7"/>
      <c r="H122" s="5"/>
      <c r="I122" s="5"/>
      <c r="J122" s="5"/>
      <c r="K122" s="8"/>
    </row>
    <row r="123" ht="16.5" spans="1:11">
      <c r="A123" s="5"/>
      <c r="B123" s="5"/>
      <c r="C123" s="6"/>
      <c r="D123" s="6"/>
      <c r="E123" s="7"/>
      <c r="F123" s="7"/>
      <c r="G123" s="7"/>
      <c r="H123" s="5"/>
      <c r="I123" s="5"/>
      <c r="J123" s="5"/>
      <c r="K123" s="8"/>
    </row>
    <row r="124" ht="16.5" spans="1:11">
      <c r="A124" s="5"/>
      <c r="B124" s="5"/>
      <c r="C124" s="6"/>
      <c r="D124" s="6"/>
      <c r="E124" s="7"/>
      <c r="F124" s="7"/>
      <c r="G124" s="7"/>
      <c r="H124" s="5"/>
      <c r="I124" s="5"/>
      <c r="J124" s="5"/>
      <c r="K124" s="8"/>
    </row>
    <row r="125" ht="16.5" spans="1:11">
      <c r="A125" s="5"/>
      <c r="B125" s="5"/>
      <c r="C125" s="6"/>
      <c r="D125" s="6"/>
      <c r="E125" s="7"/>
      <c r="F125" s="7"/>
      <c r="G125" s="7"/>
      <c r="H125" s="5"/>
      <c r="I125" s="5"/>
      <c r="J125" s="5"/>
      <c r="K125" s="8"/>
    </row>
    <row r="126" ht="16.5" spans="1:11">
      <c r="A126" s="5"/>
      <c r="B126" s="5"/>
      <c r="C126" s="6"/>
      <c r="D126" s="6"/>
      <c r="E126" s="7"/>
      <c r="F126" s="7"/>
      <c r="G126" s="7"/>
      <c r="H126" s="5"/>
      <c r="I126" s="5"/>
      <c r="J126" s="5"/>
      <c r="K126" s="8"/>
    </row>
    <row r="127" ht="16.5" spans="1:11">
      <c r="A127" s="5"/>
      <c r="B127" s="5"/>
      <c r="C127" s="6"/>
      <c r="D127" s="6"/>
      <c r="E127" s="7"/>
      <c r="F127" s="7"/>
      <c r="G127" s="7"/>
      <c r="H127" s="5"/>
      <c r="I127" s="5"/>
      <c r="J127" s="5"/>
      <c r="K127" s="8"/>
    </row>
    <row r="128" ht="16.5" spans="1:11">
      <c r="A128" s="5"/>
      <c r="B128" s="5"/>
      <c r="C128" s="6"/>
      <c r="D128" s="6"/>
      <c r="E128" s="7"/>
      <c r="F128" s="7"/>
      <c r="G128" s="7"/>
      <c r="H128" s="5"/>
      <c r="I128" s="5"/>
      <c r="J128" s="5"/>
      <c r="K128" s="8"/>
    </row>
    <row r="129" ht="16.5" spans="1:11">
      <c r="A129" s="5"/>
      <c r="B129" s="5"/>
      <c r="C129" s="6"/>
      <c r="D129" s="6"/>
      <c r="E129" s="7"/>
      <c r="F129" s="7"/>
      <c r="G129" s="7"/>
      <c r="H129" s="5"/>
      <c r="I129" s="5"/>
      <c r="J129" s="5"/>
      <c r="K129" s="8"/>
    </row>
    <row r="130" ht="16.5" spans="1:11">
      <c r="A130" s="5"/>
      <c r="B130" s="5"/>
      <c r="C130" s="6"/>
      <c r="D130" s="6"/>
      <c r="E130" s="7"/>
      <c r="F130" s="7"/>
      <c r="G130" s="7"/>
      <c r="H130" s="5"/>
      <c r="I130" s="5"/>
      <c r="J130" s="5"/>
      <c r="K130" s="8"/>
    </row>
    <row r="131" ht="16.5" spans="1:11">
      <c r="A131" s="5"/>
      <c r="B131" s="5"/>
      <c r="C131" s="6"/>
      <c r="D131" s="6"/>
      <c r="E131" s="7"/>
      <c r="F131" s="7"/>
      <c r="G131" s="7"/>
      <c r="H131" s="5"/>
      <c r="I131" s="5"/>
      <c r="J131" s="5"/>
      <c r="K131" s="8"/>
    </row>
    <row r="132" ht="16.5" spans="1:11">
      <c r="A132" s="5"/>
      <c r="B132" s="5"/>
      <c r="C132" s="6"/>
      <c r="D132" s="6"/>
      <c r="E132" s="7"/>
      <c r="F132" s="7"/>
      <c r="G132" s="7"/>
      <c r="H132" s="5"/>
      <c r="I132" s="5"/>
      <c r="J132" s="5"/>
      <c r="K132" s="8"/>
    </row>
    <row r="133" ht="16.5" spans="1:11">
      <c r="A133" s="5"/>
      <c r="B133" s="5"/>
      <c r="C133" s="6"/>
      <c r="D133" s="6"/>
      <c r="E133" s="7"/>
      <c r="F133" s="7"/>
      <c r="G133" s="7"/>
      <c r="H133" s="5"/>
      <c r="I133" s="5"/>
      <c r="J133" s="5"/>
      <c r="K133" s="8"/>
    </row>
    <row r="134" ht="16.5" spans="1:11">
      <c r="A134" s="5"/>
      <c r="B134" s="5"/>
      <c r="C134" s="6"/>
      <c r="D134" s="6"/>
      <c r="E134" s="7"/>
      <c r="F134" s="7"/>
      <c r="G134" s="7"/>
      <c r="H134" s="5"/>
      <c r="I134" s="5"/>
      <c r="J134" s="5"/>
      <c r="K134" s="8"/>
    </row>
    <row r="135" ht="16.5" spans="1:11">
      <c r="A135" s="5"/>
      <c r="B135" s="5"/>
      <c r="C135" s="6"/>
      <c r="D135" s="6"/>
      <c r="E135" s="7"/>
      <c r="F135" s="7"/>
      <c r="G135" s="7"/>
      <c r="H135" s="5"/>
      <c r="I135" s="5"/>
      <c r="J135" s="5"/>
      <c r="K135" s="8"/>
    </row>
    <row r="136" ht="16.5" spans="1:11">
      <c r="A136" s="5"/>
      <c r="B136" s="5"/>
      <c r="C136" s="6"/>
      <c r="D136" s="6"/>
      <c r="E136" s="7"/>
      <c r="F136" s="7"/>
      <c r="G136" s="7"/>
      <c r="H136" s="5"/>
      <c r="I136" s="5"/>
      <c r="J136" s="5"/>
      <c r="K136" s="8"/>
    </row>
    <row r="137" ht="16.5" spans="1:11">
      <c r="A137" s="5"/>
      <c r="B137" s="5"/>
      <c r="C137" s="6"/>
      <c r="D137" s="6"/>
      <c r="E137" s="7"/>
      <c r="F137" s="7"/>
      <c r="G137" s="7"/>
      <c r="H137" s="5"/>
      <c r="I137" s="5"/>
      <c r="J137" s="5"/>
      <c r="K137" s="8"/>
    </row>
    <row r="138" ht="16.5" spans="1:11">
      <c r="A138" s="5"/>
      <c r="B138" s="5"/>
      <c r="C138" s="6"/>
      <c r="D138" s="6"/>
      <c r="E138" s="7"/>
      <c r="F138" s="7"/>
      <c r="G138" s="7"/>
      <c r="H138" s="5"/>
      <c r="I138" s="5"/>
      <c r="J138" s="5"/>
      <c r="K138" s="8"/>
    </row>
    <row r="139" ht="33" spans="1:11">
      <c r="A139" s="5" t="s">
        <v>201</v>
      </c>
      <c r="B139" s="5"/>
      <c r="C139" s="6">
        <f>K62</f>
        <v>0</v>
      </c>
      <c r="D139" s="6">
        <f>K65</f>
        <v>0</v>
      </c>
      <c r="E139" s="7"/>
      <c r="F139" s="7"/>
      <c r="G139" s="7"/>
      <c r="H139" s="5">
        <f>K113</f>
        <v>0</v>
      </c>
      <c r="I139" s="5"/>
      <c r="J139" s="5"/>
      <c r="K139" s="8">
        <f>K114</f>
        <v>0</v>
      </c>
    </row>
    <row r="140" ht="24" customHeight="1" spans="1:11">
      <c r="A140" s="26" t="s">
        <v>202</v>
      </c>
      <c r="B140" s="27" t="s">
        <v>203</v>
      </c>
    </row>
  </sheetData>
  <mergeCells count="70">
    <mergeCell ref="A1:K1"/>
    <mergeCell ref="A3:K3"/>
    <mergeCell ref="A61:K61"/>
    <mergeCell ref="C62:I62"/>
    <mergeCell ref="A63:K63"/>
    <mergeCell ref="C65:I65"/>
    <mergeCell ref="A66:K66"/>
    <mergeCell ref="I82:K82"/>
    <mergeCell ref="C113:I113"/>
    <mergeCell ref="C114:I114"/>
    <mergeCell ref="B140:K140"/>
    <mergeCell ref="A67:A75"/>
    <mergeCell ref="A76:A80"/>
    <mergeCell ref="A82:A112"/>
    <mergeCell ref="B83:B84"/>
    <mergeCell ref="B85:B86"/>
    <mergeCell ref="B87:B88"/>
    <mergeCell ref="B89:B90"/>
    <mergeCell ref="B91:B92"/>
    <mergeCell ref="B93:B94"/>
    <mergeCell ref="B95:B96"/>
    <mergeCell ref="B97:B98"/>
    <mergeCell ref="D83:D84"/>
    <mergeCell ref="D85:D86"/>
    <mergeCell ref="D87:D88"/>
    <mergeCell ref="D89:D90"/>
    <mergeCell ref="D91:D92"/>
    <mergeCell ref="D93:D94"/>
    <mergeCell ref="D95:D96"/>
    <mergeCell ref="D97:D98"/>
    <mergeCell ref="G83:G84"/>
    <mergeCell ref="G85:G86"/>
    <mergeCell ref="G87:G88"/>
    <mergeCell ref="G89:G90"/>
    <mergeCell ref="G91:G92"/>
    <mergeCell ref="G93:G94"/>
    <mergeCell ref="G95:G96"/>
    <mergeCell ref="G97:G98"/>
    <mergeCell ref="H83:H84"/>
    <mergeCell ref="H85:H86"/>
    <mergeCell ref="H87:H88"/>
    <mergeCell ref="H89:H90"/>
    <mergeCell ref="H91:H92"/>
    <mergeCell ref="H93:H94"/>
    <mergeCell ref="H95:H96"/>
    <mergeCell ref="H97:H98"/>
    <mergeCell ref="I83:I84"/>
    <mergeCell ref="I85:I86"/>
    <mergeCell ref="I87:I88"/>
    <mergeCell ref="I89:I90"/>
    <mergeCell ref="I91:I92"/>
    <mergeCell ref="I93:I94"/>
    <mergeCell ref="I95:I96"/>
    <mergeCell ref="I97:I98"/>
    <mergeCell ref="J83:J84"/>
    <mergeCell ref="J85:J86"/>
    <mergeCell ref="J87:J88"/>
    <mergeCell ref="J89:J90"/>
    <mergeCell ref="J91:J92"/>
    <mergeCell ref="J93:J94"/>
    <mergeCell ref="J95:J96"/>
    <mergeCell ref="J97:J98"/>
    <mergeCell ref="K83:K84"/>
    <mergeCell ref="K85:K86"/>
    <mergeCell ref="K87:K88"/>
    <mergeCell ref="K89:K90"/>
    <mergeCell ref="K91:K92"/>
    <mergeCell ref="K93:K94"/>
    <mergeCell ref="K95:K96"/>
    <mergeCell ref="K97:K98"/>
  </mergeCells>
  <pageMargins left="0.75" right="0.75" top="1" bottom="1" header="0.5" footer="0.5"/>
  <pageSetup paperSize="9" scale="67"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5"/>
  <sheetViews>
    <sheetView view="pageBreakPreview" zoomScaleNormal="100" workbookViewId="0">
      <pane ySplit="2" topLeftCell="A3" activePane="bottomLeft" state="frozen"/>
      <selection/>
      <selection pane="bottomLeft" activeCell="F11" sqref="F11"/>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556</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342</v>
      </c>
      <c r="E4" s="7" t="s">
        <v>295</v>
      </c>
      <c r="F4" s="7"/>
      <c r="G4" s="7" t="s">
        <v>89</v>
      </c>
      <c r="H4" s="5">
        <v>10</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90</v>
      </c>
      <c r="D6" s="6" t="s">
        <v>342</v>
      </c>
      <c r="E6" s="7" t="s">
        <v>295</v>
      </c>
      <c r="F6" s="7"/>
      <c r="G6" s="7" t="s">
        <v>91</v>
      </c>
      <c r="H6" s="5">
        <v>5</v>
      </c>
      <c r="I6" s="5"/>
      <c r="J6" s="5"/>
      <c r="K6" s="8">
        <f t="shared" ref="K6:K11" si="0">IF(H6="",0,H6*I6)</f>
        <v>0</v>
      </c>
    </row>
    <row r="7" ht="16.5" spans="1:11">
      <c r="A7" s="5"/>
      <c r="B7" s="5">
        <v>3</v>
      </c>
      <c r="C7" s="6" t="s">
        <v>92</v>
      </c>
      <c r="D7" s="6" t="s">
        <v>439</v>
      </c>
      <c r="E7" s="7" t="s">
        <v>295</v>
      </c>
      <c r="F7" s="7"/>
      <c r="G7" s="7" t="s">
        <v>91</v>
      </c>
      <c r="H7" s="5">
        <v>10</v>
      </c>
      <c r="I7" s="5"/>
      <c r="J7" s="5"/>
      <c r="K7" s="8">
        <f t="shared" si="0"/>
        <v>0</v>
      </c>
    </row>
    <row r="8" ht="16.5" spans="1:11">
      <c r="A8" s="5"/>
      <c r="B8" s="5">
        <v>4</v>
      </c>
      <c r="C8" s="6" t="s">
        <v>308</v>
      </c>
      <c r="D8" s="6" t="s">
        <v>510</v>
      </c>
      <c r="E8" s="7" t="s">
        <v>306</v>
      </c>
      <c r="F8" s="7"/>
      <c r="G8" s="7" t="s">
        <v>91</v>
      </c>
      <c r="H8" s="5">
        <v>2</v>
      </c>
      <c r="I8" s="5"/>
      <c r="J8" s="5"/>
      <c r="K8" s="8">
        <f t="shared" si="0"/>
        <v>0</v>
      </c>
    </row>
    <row r="9" ht="16.5" spans="1:11">
      <c r="A9" s="5"/>
      <c r="B9" s="5">
        <v>5</v>
      </c>
      <c r="C9" s="6" t="s">
        <v>312</v>
      </c>
      <c r="D9" s="6" t="s">
        <v>439</v>
      </c>
      <c r="E9" s="7" t="s">
        <v>306</v>
      </c>
      <c r="F9" s="7"/>
      <c r="G9" s="7" t="s">
        <v>91</v>
      </c>
      <c r="H9" s="5">
        <v>2</v>
      </c>
      <c r="I9" s="5"/>
      <c r="J9" s="5"/>
      <c r="K9" s="8">
        <f t="shared" si="0"/>
        <v>0</v>
      </c>
    </row>
    <row r="10" ht="16.5" spans="1:11">
      <c r="A10" s="5"/>
      <c r="B10" s="5">
        <v>6</v>
      </c>
      <c r="C10" s="6" t="s">
        <v>100</v>
      </c>
      <c r="D10" s="6" t="s">
        <v>439</v>
      </c>
      <c r="E10" s="7"/>
      <c r="F10" s="7"/>
      <c r="G10" s="7" t="s">
        <v>91</v>
      </c>
      <c r="H10" s="5">
        <v>1</v>
      </c>
      <c r="I10" s="5"/>
      <c r="J10" s="5"/>
      <c r="K10" s="8">
        <f t="shared" si="0"/>
        <v>0</v>
      </c>
    </row>
    <row r="11" ht="16.5" spans="1:11">
      <c r="A11" s="5"/>
      <c r="B11" s="5">
        <v>7</v>
      </c>
      <c r="C11" s="6" t="s">
        <v>101</v>
      </c>
      <c r="D11" s="6" t="s">
        <v>439</v>
      </c>
      <c r="E11" s="7"/>
      <c r="F11" s="7"/>
      <c r="G11" s="7" t="s">
        <v>91</v>
      </c>
      <c r="H11" s="5">
        <v>2</v>
      </c>
      <c r="I11" s="5"/>
      <c r="J11" s="5"/>
      <c r="K11" s="8">
        <f t="shared" si="0"/>
        <v>0</v>
      </c>
    </row>
    <row r="12" ht="16.5" spans="1:11">
      <c r="A12" s="5"/>
      <c r="B12" s="5">
        <v>9</v>
      </c>
      <c r="C12" s="6" t="s">
        <v>102</v>
      </c>
      <c r="D12" s="6" t="s">
        <v>440</v>
      </c>
      <c r="E12" s="7" t="s">
        <v>306</v>
      </c>
      <c r="F12" s="7"/>
      <c r="G12" s="7" t="s">
        <v>91</v>
      </c>
      <c r="H12" s="5">
        <v>1</v>
      </c>
      <c r="I12" s="5"/>
      <c r="J12" s="5"/>
      <c r="K12" s="8">
        <f t="shared" ref="K12:K17" si="1">IF(H12="",0,H12*I12)</f>
        <v>0</v>
      </c>
    </row>
    <row r="13" ht="16.5" spans="1:11">
      <c r="A13" s="5"/>
      <c r="B13" s="5">
        <v>10</v>
      </c>
      <c r="C13" s="6" t="s">
        <v>307</v>
      </c>
      <c r="D13" s="6" t="s">
        <v>439</v>
      </c>
      <c r="E13" s="7" t="s">
        <v>83</v>
      </c>
      <c r="F13" s="7"/>
      <c r="G13" s="7" t="s">
        <v>91</v>
      </c>
      <c r="H13" s="5">
        <v>1</v>
      </c>
      <c r="I13" s="5"/>
      <c r="J13" s="5"/>
      <c r="K13" s="8">
        <f t="shared" si="1"/>
        <v>0</v>
      </c>
    </row>
    <row r="14" ht="16.5" spans="1:11">
      <c r="A14" s="5"/>
      <c r="B14" s="5">
        <v>11</v>
      </c>
      <c r="C14" s="6" t="s">
        <v>108</v>
      </c>
      <c r="D14" s="6" t="s">
        <v>109</v>
      </c>
      <c r="E14" s="7" t="s">
        <v>110</v>
      </c>
      <c r="F14" s="7"/>
      <c r="G14" s="7" t="s">
        <v>89</v>
      </c>
      <c r="H14" s="5">
        <v>10</v>
      </c>
      <c r="I14" s="5"/>
      <c r="J14" s="5"/>
      <c r="K14" s="8">
        <f t="shared" si="1"/>
        <v>0</v>
      </c>
    </row>
    <row r="15" ht="16.5" spans="1:11">
      <c r="A15" s="5"/>
      <c r="B15" s="5">
        <v>12</v>
      </c>
      <c r="C15" s="6" t="s">
        <v>111</v>
      </c>
      <c r="D15" s="6" t="s">
        <v>214</v>
      </c>
      <c r="E15" s="7"/>
      <c r="F15" s="7"/>
      <c r="G15" s="7" t="s">
        <v>91</v>
      </c>
      <c r="H15" s="5">
        <v>2</v>
      </c>
      <c r="I15" s="5"/>
      <c r="J15" s="5"/>
      <c r="K15" s="8">
        <f t="shared" si="1"/>
        <v>0</v>
      </c>
    </row>
    <row r="16" ht="33" spans="1:11">
      <c r="A16" s="5"/>
      <c r="B16" s="5">
        <v>13</v>
      </c>
      <c r="C16" s="6" t="s">
        <v>317</v>
      </c>
      <c r="D16" s="6" t="s">
        <v>349</v>
      </c>
      <c r="E16" s="7"/>
      <c r="F16" s="7"/>
      <c r="G16" s="7" t="s">
        <v>91</v>
      </c>
      <c r="H16" s="5">
        <v>2</v>
      </c>
      <c r="I16" s="5"/>
      <c r="J16" s="5" t="s">
        <v>521</v>
      </c>
      <c r="K16" s="8">
        <f t="shared" si="1"/>
        <v>0</v>
      </c>
    </row>
    <row r="17" ht="16.5" spans="1:11">
      <c r="A17" s="5"/>
      <c r="B17" s="5">
        <v>14</v>
      </c>
      <c r="C17" s="6" t="s">
        <v>316</v>
      </c>
      <c r="D17" s="6"/>
      <c r="E17" s="7"/>
      <c r="F17" s="7"/>
      <c r="G17" s="7" t="s">
        <v>91</v>
      </c>
      <c r="H17" s="5">
        <v>4</v>
      </c>
      <c r="I17" s="5"/>
      <c r="J17" s="5" t="s">
        <v>446</v>
      </c>
      <c r="K17" s="8">
        <f t="shared" si="1"/>
        <v>0</v>
      </c>
    </row>
    <row r="18" ht="16.5" spans="1:11">
      <c r="A18" s="10" t="s">
        <v>113</v>
      </c>
      <c r="B18" s="11"/>
      <c r="C18" s="11"/>
      <c r="D18" s="11"/>
      <c r="E18" s="11"/>
      <c r="F18" s="11"/>
      <c r="G18" s="11"/>
      <c r="H18" s="11"/>
      <c r="I18" s="11"/>
      <c r="J18" s="11"/>
      <c r="K18" s="12"/>
    </row>
    <row r="19" ht="16.5" spans="1:11">
      <c r="A19" s="13"/>
      <c r="B19" s="13"/>
      <c r="C19" s="14" t="s">
        <v>114</v>
      </c>
      <c r="D19" s="14"/>
      <c r="E19" s="13"/>
      <c r="F19" s="13"/>
      <c r="G19" s="13"/>
      <c r="H19" s="13"/>
      <c r="I19" s="13"/>
      <c r="J19" s="13"/>
      <c r="K19" s="15">
        <f>SUM(K4:K17)</f>
        <v>0</v>
      </c>
    </row>
    <row r="20" ht="15" spans="1:11">
      <c r="A20" s="4" t="s">
        <v>115</v>
      </c>
      <c r="B20" s="5"/>
      <c r="C20" s="6"/>
      <c r="D20" s="6"/>
      <c r="E20" s="7"/>
      <c r="F20" s="7"/>
      <c r="G20" s="7"/>
      <c r="H20" s="5"/>
      <c r="I20" s="5"/>
      <c r="J20" s="5"/>
      <c r="K20" s="8"/>
    </row>
    <row r="21" ht="27" spans="1:11">
      <c r="A21" s="5"/>
      <c r="B21" s="5">
        <v>1</v>
      </c>
      <c r="C21" s="6" t="s">
        <v>6</v>
      </c>
      <c r="D21" s="6" t="s">
        <v>116</v>
      </c>
      <c r="E21" s="7"/>
      <c r="F21" s="7"/>
      <c r="G21" s="7" t="s">
        <v>117</v>
      </c>
      <c r="H21" s="5">
        <v>11</v>
      </c>
      <c r="I21" s="5"/>
      <c r="J21" s="8"/>
      <c r="K21" s="8">
        <f>IF(H21="",0,H21*I21)</f>
        <v>0</v>
      </c>
    </row>
    <row r="22" ht="16.5" spans="1:11">
      <c r="A22" s="13"/>
      <c r="B22" s="13"/>
      <c r="C22" s="14" t="s">
        <v>118</v>
      </c>
      <c r="D22" s="14"/>
      <c r="E22" s="13"/>
      <c r="F22" s="13"/>
      <c r="G22" s="13"/>
      <c r="H22" s="13"/>
      <c r="I22" s="13"/>
      <c r="J22" s="13"/>
      <c r="K22" s="15">
        <f>SUM(K21:K21)</f>
        <v>0</v>
      </c>
    </row>
    <row r="23" ht="15" spans="1:11">
      <c r="A23" s="4" t="s">
        <v>119</v>
      </c>
      <c r="B23" s="5"/>
      <c r="C23" s="6"/>
      <c r="D23" s="6"/>
      <c r="E23" s="7"/>
      <c r="F23" s="7"/>
      <c r="G23" s="7"/>
      <c r="H23" s="5"/>
      <c r="I23" s="5"/>
      <c r="J23" s="5"/>
      <c r="K23" s="8"/>
    </row>
    <row r="24" ht="33" spans="1:11">
      <c r="A24" s="16" t="s">
        <v>120</v>
      </c>
      <c r="B24" s="5">
        <v>1</v>
      </c>
      <c r="C24" s="6" t="s">
        <v>318</v>
      </c>
      <c r="D24" s="6" t="s">
        <v>122</v>
      </c>
      <c r="E24" s="7"/>
      <c r="F24" s="7"/>
      <c r="G24" s="7" t="s">
        <v>123</v>
      </c>
      <c r="H24" s="5">
        <v>1</v>
      </c>
      <c r="I24" s="5"/>
      <c r="J24" s="5" t="s">
        <v>124</v>
      </c>
      <c r="K24" s="8">
        <f>IF(H24="",0,H24*I24)</f>
        <v>0</v>
      </c>
    </row>
    <row r="25" ht="49.5" spans="1:11">
      <c r="A25" s="17"/>
      <c r="B25" s="5">
        <v>2</v>
      </c>
      <c r="C25" s="6" t="s">
        <v>279</v>
      </c>
      <c r="D25" s="6" t="s">
        <v>351</v>
      </c>
      <c r="E25" s="7"/>
      <c r="F25" s="7"/>
      <c r="G25" s="7" t="s">
        <v>84</v>
      </c>
      <c r="H25" s="5">
        <v>1</v>
      </c>
      <c r="I25" s="5"/>
      <c r="J25" s="5" t="s">
        <v>557</v>
      </c>
      <c r="K25" s="8">
        <f t="shared" ref="K25:K37" si="2">IF(H25="",0,H25*I25)</f>
        <v>0</v>
      </c>
    </row>
    <row r="26" ht="33" spans="1:11">
      <c r="A26" s="17"/>
      <c r="B26" s="5">
        <v>3</v>
      </c>
      <c r="C26" s="6" t="s">
        <v>558</v>
      </c>
      <c r="D26" s="6" t="s">
        <v>129</v>
      </c>
      <c r="E26" s="7"/>
      <c r="F26" s="7"/>
      <c r="G26" s="7" t="s">
        <v>130</v>
      </c>
      <c r="H26" s="5">
        <v>1</v>
      </c>
      <c r="I26" s="5"/>
      <c r="J26" s="5" t="s">
        <v>131</v>
      </c>
      <c r="K26" s="8">
        <f t="shared" si="2"/>
        <v>0</v>
      </c>
    </row>
    <row r="27" ht="33" spans="1:11">
      <c r="A27" s="17"/>
      <c r="B27" s="5">
        <v>4</v>
      </c>
      <c r="C27" s="6" t="s">
        <v>132</v>
      </c>
      <c r="D27" s="6" t="s">
        <v>129</v>
      </c>
      <c r="E27" s="7"/>
      <c r="F27" s="7"/>
      <c r="G27" s="7" t="s">
        <v>130</v>
      </c>
      <c r="H27" s="5">
        <v>2</v>
      </c>
      <c r="I27" s="5"/>
      <c r="J27" s="5" t="s">
        <v>133</v>
      </c>
      <c r="K27" s="8">
        <f t="shared" si="2"/>
        <v>0</v>
      </c>
    </row>
    <row r="28" ht="16.5" spans="1:11">
      <c r="A28" s="17"/>
      <c r="B28" s="5">
        <v>5</v>
      </c>
      <c r="C28" s="6" t="s">
        <v>134</v>
      </c>
      <c r="D28" s="6" t="s">
        <v>135</v>
      </c>
      <c r="E28" s="7"/>
      <c r="F28" s="7"/>
      <c r="G28" s="7" t="s">
        <v>86</v>
      </c>
      <c r="H28" s="5">
        <v>1</v>
      </c>
      <c r="I28" s="5"/>
      <c r="J28" s="5"/>
      <c r="K28" s="8">
        <f t="shared" si="2"/>
        <v>0</v>
      </c>
    </row>
    <row r="29" ht="33" spans="1:11">
      <c r="A29" s="17"/>
      <c r="B29" s="5">
        <v>6</v>
      </c>
      <c r="C29" s="6" t="s">
        <v>136</v>
      </c>
      <c r="D29" s="6" t="s">
        <v>137</v>
      </c>
      <c r="E29" s="7"/>
      <c r="F29" s="7"/>
      <c r="G29" s="7" t="s">
        <v>84</v>
      </c>
      <c r="H29" s="5">
        <v>1</v>
      </c>
      <c r="I29" s="5"/>
      <c r="J29" s="5" t="s">
        <v>321</v>
      </c>
      <c r="K29" s="8">
        <f t="shared" si="2"/>
        <v>0</v>
      </c>
    </row>
    <row r="30" ht="33" spans="1:11">
      <c r="A30" s="17"/>
      <c r="B30" s="5">
        <v>7</v>
      </c>
      <c r="C30" s="6" t="s">
        <v>139</v>
      </c>
      <c r="D30" s="6" t="s">
        <v>140</v>
      </c>
      <c r="E30" s="7"/>
      <c r="F30" s="7"/>
      <c r="G30" s="7" t="s">
        <v>84</v>
      </c>
      <c r="H30" s="5">
        <v>1</v>
      </c>
      <c r="I30" s="5"/>
      <c r="J30" s="5" t="s">
        <v>141</v>
      </c>
      <c r="K30" s="8">
        <f t="shared" si="2"/>
        <v>0</v>
      </c>
    </row>
    <row r="31" ht="33" spans="1:11">
      <c r="A31" s="21"/>
      <c r="B31" s="5">
        <v>8</v>
      </c>
      <c r="C31" s="6" t="s">
        <v>136</v>
      </c>
      <c r="D31" s="6" t="s">
        <v>137</v>
      </c>
      <c r="E31" s="7"/>
      <c r="F31" s="7"/>
      <c r="G31" s="7" t="s">
        <v>84</v>
      </c>
      <c r="H31" s="5">
        <v>1</v>
      </c>
      <c r="I31" s="5"/>
      <c r="J31" s="5" t="s">
        <v>559</v>
      </c>
      <c r="K31" s="8">
        <f t="shared" si="2"/>
        <v>0</v>
      </c>
    </row>
    <row r="32" ht="132" spans="1:11">
      <c r="A32" s="16" t="s">
        <v>145</v>
      </c>
      <c r="B32" s="5">
        <v>1</v>
      </c>
      <c r="C32" s="6" t="s">
        <v>322</v>
      </c>
      <c r="D32" s="18" t="s">
        <v>560</v>
      </c>
      <c r="E32" s="7"/>
      <c r="F32" s="7"/>
      <c r="G32" s="7" t="s">
        <v>123</v>
      </c>
      <c r="H32" s="5">
        <v>1</v>
      </c>
      <c r="I32" s="5"/>
      <c r="J32" s="5" t="s">
        <v>287</v>
      </c>
      <c r="K32" s="8">
        <f t="shared" si="2"/>
        <v>0</v>
      </c>
    </row>
    <row r="33" ht="16.5" spans="1:11">
      <c r="A33" s="17"/>
      <c r="B33" s="5">
        <v>2</v>
      </c>
      <c r="C33" s="6" t="s">
        <v>149</v>
      </c>
      <c r="D33" s="6" t="s">
        <v>150</v>
      </c>
      <c r="E33" s="7"/>
      <c r="F33" s="7"/>
      <c r="G33" s="7" t="s">
        <v>86</v>
      </c>
      <c r="H33" s="5">
        <v>1</v>
      </c>
      <c r="I33" s="5"/>
      <c r="J33" s="5"/>
      <c r="K33" s="8">
        <f t="shared" si="2"/>
        <v>0</v>
      </c>
    </row>
    <row r="34" ht="49.5" spans="1:11">
      <c r="A34" s="17"/>
      <c r="B34" s="5">
        <v>3</v>
      </c>
      <c r="C34" s="6" t="s">
        <v>151</v>
      </c>
      <c r="D34" s="6" t="s">
        <v>324</v>
      </c>
      <c r="E34" s="7"/>
      <c r="F34" s="7"/>
      <c r="G34" s="7" t="s">
        <v>153</v>
      </c>
      <c r="H34" s="5">
        <v>1</v>
      </c>
      <c r="I34" s="5"/>
      <c r="J34" s="5" t="s">
        <v>154</v>
      </c>
      <c r="K34" s="8">
        <f t="shared" si="2"/>
        <v>0</v>
      </c>
    </row>
    <row r="35" ht="16.5" spans="1:11">
      <c r="A35" s="17"/>
      <c r="B35" s="5">
        <v>4</v>
      </c>
      <c r="C35" s="6" t="s">
        <v>159</v>
      </c>
      <c r="D35" s="6" t="s">
        <v>160</v>
      </c>
      <c r="E35" s="7"/>
      <c r="F35" s="7"/>
      <c r="G35" s="7" t="s">
        <v>153</v>
      </c>
      <c r="H35" s="5">
        <v>15</v>
      </c>
      <c r="I35" s="5"/>
      <c r="J35" s="5"/>
      <c r="K35" s="8">
        <f t="shared" si="2"/>
        <v>0</v>
      </c>
    </row>
    <row r="36" ht="16.5" spans="1:11">
      <c r="A36" s="21"/>
      <c r="B36" s="5">
        <v>5</v>
      </c>
      <c r="C36" s="6" t="s">
        <v>161</v>
      </c>
      <c r="D36" s="6"/>
      <c r="E36" s="7"/>
      <c r="F36" s="7"/>
      <c r="G36" s="7" t="s">
        <v>162</v>
      </c>
      <c r="H36" s="5">
        <v>3</v>
      </c>
      <c r="I36" s="5"/>
      <c r="J36" s="5"/>
      <c r="K36" s="8">
        <f t="shared" si="2"/>
        <v>0</v>
      </c>
    </row>
    <row r="37" ht="27" spans="1:11">
      <c r="A37" s="5" t="s">
        <v>224</v>
      </c>
      <c r="B37" s="5">
        <v>1</v>
      </c>
      <c r="C37" s="6" t="s">
        <v>166</v>
      </c>
      <c r="D37" s="6"/>
      <c r="E37" s="7"/>
      <c r="F37" s="7"/>
      <c r="G37" s="7" t="s">
        <v>86</v>
      </c>
      <c r="H37" s="5">
        <v>1</v>
      </c>
      <c r="I37" s="5"/>
      <c r="J37" s="5"/>
      <c r="K37" s="8">
        <f t="shared" si="2"/>
        <v>0</v>
      </c>
    </row>
    <row r="38" ht="27" spans="1:11">
      <c r="A38" s="16" t="s">
        <v>167</v>
      </c>
      <c r="B38" s="5">
        <v>1</v>
      </c>
      <c r="C38" s="6" t="s">
        <v>322</v>
      </c>
      <c r="D38" s="18" t="s">
        <v>561</v>
      </c>
      <c r="E38" s="7"/>
      <c r="F38" s="7"/>
      <c r="G38" s="7" t="s">
        <v>123</v>
      </c>
      <c r="H38" s="5">
        <v>1</v>
      </c>
      <c r="I38" s="10" t="s">
        <v>325</v>
      </c>
      <c r="J38" s="11"/>
      <c r="K38" s="12"/>
    </row>
    <row r="39" ht="89" customHeight="1" spans="1:11">
      <c r="A39" s="17"/>
      <c r="B39" s="16">
        <v>2</v>
      </c>
      <c r="C39" s="6" t="s">
        <v>183</v>
      </c>
      <c r="D39" s="19" t="s">
        <v>429</v>
      </c>
      <c r="E39" s="7"/>
      <c r="F39" s="19"/>
      <c r="G39" s="19" t="s">
        <v>84</v>
      </c>
      <c r="H39" s="16">
        <v>1</v>
      </c>
      <c r="I39" s="16"/>
      <c r="J39" s="16" t="s">
        <v>330</v>
      </c>
      <c r="K39" s="20">
        <f>H39*I39</f>
        <v>0</v>
      </c>
    </row>
    <row r="40" ht="89" customHeight="1" spans="1:11">
      <c r="A40" s="17"/>
      <c r="B40" s="21"/>
      <c r="C40" s="6" t="s">
        <v>186</v>
      </c>
      <c r="D40" s="22"/>
      <c r="E40" s="7"/>
      <c r="F40" s="22"/>
      <c r="G40" s="22"/>
      <c r="H40" s="21"/>
      <c r="I40" s="21"/>
      <c r="J40" s="21"/>
      <c r="K40" s="23"/>
    </row>
    <row r="41" ht="27" spans="1:11">
      <c r="A41" s="17"/>
      <c r="B41" s="5">
        <v>3</v>
      </c>
      <c r="C41" s="6" t="s">
        <v>335</v>
      </c>
      <c r="D41" s="6" t="s">
        <v>336</v>
      </c>
      <c r="E41" s="7"/>
      <c r="F41" s="7"/>
      <c r="G41" s="7" t="s">
        <v>84</v>
      </c>
      <c r="H41" s="5">
        <v>1</v>
      </c>
      <c r="I41" s="5"/>
      <c r="J41" s="5" t="s">
        <v>337</v>
      </c>
      <c r="K41" s="8">
        <f>IF(H41="",0,H41*I41)</f>
        <v>0</v>
      </c>
    </row>
    <row r="42" ht="33" spans="1:11">
      <c r="A42" s="17"/>
      <c r="B42" s="5">
        <v>4</v>
      </c>
      <c r="C42" s="6" t="s">
        <v>193</v>
      </c>
      <c r="D42" s="6" t="s">
        <v>191</v>
      </c>
      <c r="E42" s="7"/>
      <c r="F42" s="7"/>
      <c r="G42" s="7" t="s">
        <v>84</v>
      </c>
      <c r="H42" s="5">
        <v>1</v>
      </c>
      <c r="I42" s="5"/>
      <c r="J42" s="5" t="s">
        <v>562</v>
      </c>
      <c r="K42" s="8">
        <f>IF(H42="",0,H42*I42)</f>
        <v>0</v>
      </c>
    </row>
    <row r="43" ht="33" spans="1:11">
      <c r="A43" s="17"/>
      <c r="B43" s="5">
        <v>5</v>
      </c>
      <c r="C43" s="6" t="s">
        <v>194</v>
      </c>
      <c r="D43" s="6" t="s">
        <v>195</v>
      </c>
      <c r="E43" s="7"/>
      <c r="F43" s="7"/>
      <c r="G43" s="7" t="s">
        <v>84</v>
      </c>
      <c r="H43" s="5">
        <v>1</v>
      </c>
      <c r="I43" s="5"/>
      <c r="J43" s="5" t="s">
        <v>196</v>
      </c>
      <c r="K43" s="8">
        <f>IF(H43="",0,H43*I43)</f>
        <v>0</v>
      </c>
    </row>
    <row r="44" ht="16.5" spans="1:11">
      <c r="A44" s="17"/>
      <c r="B44" s="5">
        <v>6</v>
      </c>
      <c r="C44" s="6" t="s">
        <v>149</v>
      </c>
      <c r="D44" s="6" t="s">
        <v>150</v>
      </c>
      <c r="E44" s="7"/>
      <c r="F44" s="7"/>
      <c r="G44" s="7" t="s">
        <v>86</v>
      </c>
      <c r="H44" s="5">
        <v>1</v>
      </c>
      <c r="I44" s="5"/>
      <c r="J44" s="5"/>
      <c r="K44" s="8">
        <f>IF(H44="",0,H44*I44)</f>
        <v>0</v>
      </c>
    </row>
    <row r="45" ht="16.5" spans="1:11">
      <c r="A45" s="17"/>
      <c r="B45" s="5">
        <v>7</v>
      </c>
      <c r="C45" s="6" t="s">
        <v>197</v>
      </c>
      <c r="D45" s="6"/>
      <c r="E45" s="7"/>
      <c r="F45" s="7"/>
      <c r="G45" s="7" t="s">
        <v>86</v>
      </c>
      <c r="H45" s="5">
        <v>1</v>
      </c>
      <c r="I45" s="5"/>
      <c r="J45" s="5"/>
      <c r="K45" s="8">
        <f>H45*I45</f>
        <v>0</v>
      </c>
    </row>
    <row r="46" ht="16.5" spans="1:11">
      <c r="A46" s="21"/>
      <c r="B46" s="5">
        <v>8</v>
      </c>
      <c r="C46" s="6" t="s">
        <v>198</v>
      </c>
      <c r="D46" s="6"/>
      <c r="E46" s="7"/>
      <c r="F46" s="7"/>
      <c r="G46" s="7" t="s">
        <v>86</v>
      </c>
      <c r="H46" s="5">
        <v>1</v>
      </c>
      <c r="I46" s="5"/>
      <c r="J46" s="5"/>
      <c r="K46" s="8">
        <f>IF(H46="",0,H46*I46)</f>
        <v>0</v>
      </c>
    </row>
    <row r="47" ht="16.5" spans="1:11">
      <c r="A47" s="5"/>
      <c r="B47" s="5">
        <v>9</v>
      </c>
      <c r="C47" s="6" t="s">
        <v>161</v>
      </c>
      <c r="D47" s="6"/>
      <c r="E47" s="7"/>
      <c r="F47" s="7"/>
      <c r="G47" s="7" t="s">
        <v>162</v>
      </c>
      <c r="H47" s="5">
        <v>3</v>
      </c>
      <c r="I47" s="5"/>
      <c r="J47" s="5"/>
      <c r="K47" s="8">
        <f>IF(H47="",0,H47*I47)</f>
        <v>0</v>
      </c>
    </row>
    <row r="48" ht="16.5" spans="1:11">
      <c r="A48" s="13"/>
      <c r="B48" s="13"/>
      <c r="C48" s="14" t="s">
        <v>199</v>
      </c>
      <c r="D48" s="14"/>
      <c r="E48" s="13"/>
      <c r="F48" s="13"/>
      <c r="G48" s="13"/>
      <c r="H48" s="13"/>
      <c r="I48" s="13"/>
      <c r="J48" s="13"/>
      <c r="K48" s="15">
        <f>SUM(K24:K47)</f>
        <v>0</v>
      </c>
    </row>
    <row r="49" ht="18" spans="1:11">
      <c r="A49" s="5"/>
      <c r="B49" s="5"/>
      <c r="C49" s="24" t="s">
        <v>200</v>
      </c>
      <c r="D49" s="6"/>
      <c r="E49" s="7"/>
      <c r="F49" s="7"/>
      <c r="G49" s="7"/>
      <c r="H49" s="5"/>
      <c r="I49" s="5"/>
      <c r="J49" s="25"/>
      <c r="K49" s="25">
        <f>K19+K22+K48</f>
        <v>0</v>
      </c>
    </row>
    <row r="50" ht="16.5" spans="1:11">
      <c r="A50" s="5"/>
      <c r="B50" s="5"/>
      <c r="C50" s="6"/>
      <c r="D50" s="6"/>
      <c r="E50" s="7"/>
      <c r="F50" s="7"/>
      <c r="G50" s="7"/>
      <c r="H50" s="5"/>
      <c r="I50" s="5"/>
      <c r="J50" s="5"/>
      <c r="K50" s="8"/>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33" spans="1:11">
      <c r="A74" s="5" t="s">
        <v>201</v>
      </c>
      <c r="B74" s="5"/>
      <c r="C74" s="6">
        <f>K19</f>
        <v>0</v>
      </c>
      <c r="D74" s="6">
        <f>K22</f>
        <v>0</v>
      </c>
      <c r="E74" s="7"/>
      <c r="F74" s="7"/>
      <c r="G74" s="7"/>
      <c r="H74" s="5">
        <f>K48</f>
        <v>0</v>
      </c>
      <c r="I74" s="5"/>
      <c r="J74" s="5"/>
      <c r="K74" s="8">
        <f>K49</f>
        <v>0</v>
      </c>
    </row>
    <row r="75" ht="24" customHeight="1" spans="1:11">
      <c r="A75" s="26" t="s">
        <v>202</v>
      </c>
      <c r="B75" s="27" t="s">
        <v>203</v>
      </c>
    </row>
  </sheetData>
  <mergeCells count="21">
    <mergeCell ref="A1:K1"/>
    <mergeCell ref="A3:K3"/>
    <mergeCell ref="A18:K18"/>
    <mergeCell ref="C19:I19"/>
    <mergeCell ref="A20:K20"/>
    <mergeCell ref="C22:I22"/>
    <mergeCell ref="A23:K23"/>
    <mergeCell ref="I38:K38"/>
    <mergeCell ref="C48:I48"/>
    <mergeCell ref="C49:I49"/>
    <mergeCell ref="B75:K75"/>
    <mergeCell ref="A24:A31"/>
    <mergeCell ref="A32:A36"/>
    <mergeCell ref="A38:A46"/>
    <mergeCell ref="B39:B40"/>
    <mergeCell ref="D39:D40"/>
    <mergeCell ref="G39:G40"/>
    <mergeCell ref="H39:H40"/>
    <mergeCell ref="I39:I40"/>
    <mergeCell ref="J39:J40"/>
    <mergeCell ref="K39:K40"/>
  </mergeCells>
  <pageMargins left="0.75" right="0.75" top="1" bottom="1" header="0.5" footer="0.5"/>
  <pageSetup paperSize="9" scale="70"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4"/>
  <sheetViews>
    <sheetView view="pageBreakPreview" zoomScaleNormal="100" workbookViewId="0">
      <pane ySplit="2" topLeftCell="A3" activePane="bottomLeft" state="frozen"/>
      <selection/>
      <selection pane="bottomLeft" activeCell="D6" sqref="D6"/>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563</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94.5" spans="1:11">
      <c r="A4" s="5"/>
      <c r="B4" s="5">
        <v>1</v>
      </c>
      <c r="C4" s="9" t="s">
        <v>564</v>
      </c>
      <c r="D4" s="9" t="s">
        <v>565</v>
      </c>
      <c r="E4" s="7" t="s">
        <v>295</v>
      </c>
      <c r="F4" s="7"/>
      <c r="G4" s="7" t="s">
        <v>84</v>
      </c>
      <c r="H4" s="5">
        <v>1</v>
      </c>
      <c r="I4" s="5"/>
      <c r="J4" s="5" t="s">
        <v>496</v>
      </c>
      <c r="K4" s="8">
        <f>IF(H4="",0,H4*I4)</f>
        <v>0</v>
      </c>
    </row>
    <row r="5" ht="16.5" spans="1:11">
      <c r="A5" s="5"/>
      <c r="B5" s="5">
        <v>2</v>
      </c>
      <c r="C5" s="6" t="s">
        <v>85</v>
      </c>
      <c r="D5" s="6"/>
      <c r="E5" s="7"/>
      <c r="F5" s="7"/>
      <c r="G5" s="7" t="s">
        <v>86</v>
      </c>
      <c r="H5" s="5">
        <v>1</v>
      </c>
      <c r="I5" s="5"/>
      <c r="J5" s="5"/>
      <c r="K5" s="8">
        <f>IF(H5="",0,H5*I5)</f>
        <v>0</v>
      </c>
    </row>
    <row r="6" ht="94.5" spans="1:11">
      <c r="A6" s="5"/>
      <c r="B6" s="5">
        <v>2</v>
      </c>
      <c r="C6" s="9" t="s">
        <v>564</v>
      </c>
      <c r="D6" s="9" t="s">
        <v>566</v>
      </c>
      <c r="E6" s="7" t="s">
        <v>295</v>
      </c>
      <c r="F6" s="7"/>
      <c r="G6" s="7" t="s">
        <v>84</v>
      </c>
      <c r="H6" s="5">
        <v>1</v>
      </c>
      <c r="I6" s="5"/>
      <c r="J6" s="5" t="s">
        <v>496</v>
      </c>
      <c r="K6" s="8">
        <f>IF(H6="",0,H6*I6)</f>
        <v>0</v>
      </c>
    </row>
    <row r="7" ht="16.5" spans="1:11">
      <c r="A7" s="5"/>
      <c r="B7" s="5">
        <v>3</v>
      </c>
      <c r="C7" s="6" t="s">
        <v>87</v>
      </c>
      <c r="D7" s="6" t="s">
        <v>567</v>
      </c>
      <c r="E7" s="7" t="s">
        <v>295</v>
      </c>
      <c r="F7" s="7"/>
      <c r="G7" s="7" t="s">
        <v>130</v>
      </c>
      <c r="H7" s="5">
        <v>1</v>
      </c>
      <c r="I7" s="5"/>
      <c r="J7" s="5" t="s">
        <v>498</v>
      </c>
      <c r="K7" s="8">
        <f t="shared" ref="K7:K30" si="0">IF(H7="",0,H7*I7)</f>
        <v>0</v>
      </c>
    </row>
    <row r="8" ht="16.5" spans="1:11">
      <c r="A8" s="5"/>
      <c r="B8" s="5">
        <v>4</v>
      </c>
      <c r="C8" s="6" t="s">
        <v>87</v>
      </c>
      <c r="D8" s="6" t="s">
        <v>568</v>
      </c>
      <c r="E8" s="7" t="s">
        <v>295</v>
      </c>
      <c r="F8" s="7"/>
      <c r="G8" s="7" t="s">
        <v>130</v>
      </c>
      <c r="H8" s="5">
        <v>1</v>
      </c>
      <c r="I8" s="5"/>
      <c r="J8" s="5" t="s">
        <v>500</v>
      </c>
      <c r="K8" s="8">
        <f t="shared" si="0"/>
        <v>0</v>
      </c>
    </row>
    <row r="9" ht="16.5" spans="1:11">
      <c r="A9" s="5"/>
      <c r="B9" s="5">
        <v>5</v>
      </c>
      <c r="C9" s="6" t="s">
        <v>87</v>
      </c>
      <c r="D9" s="6" t="s">
        <v>569</v>
      </c>
      <c r="E9" s="7" t="s">
        <v>295</v>
      </c>
      <c r="F9" s="7"/>
      <c r="G9" s="7" t="s">
        <v>130</v>
      </c>
      <c r="H9" s="5">
        <v>1</v>
      </c>
      <c r="I9" s="5"/>
      <c r="J9" s="5" t="s">
        <v>500</v>
      </c>
      <c r="K9" s="8">
        <f t="shared" si="0"/>
        <v>0</v>
      </c>
    </row>
    <row r="10" ht="16.5" spans="1:11">
      <c r="A10" s="5"/>
      <c r="B10" s="5">
        <v>6</v>
      </c>
      <c r="C10" s="6" t="s">
        <v>90</v>
      </c>
      <c r="D10" s="6" t="s">
        <v>570</v>
      </c>
      <c r="E10" s="7" t="s">
        <v>295</v>
      </c>
      <c r="F10" s="7"/>
      <c r="G10" s="7" t="s">
        <v>91</v>
      </c>
      <c r="H10" s="5">
        <v>3</v>
      </c>
      <c r="I10" s="5"/>
      <c r="J10" s="5" t="s">
        <v>498</v>
      </c>
      <c r="K10" s="8">
        <f t="shared" si="0"/>
        <v>0</v>
      </c>
    </row>
    <row r="11" ht="16.5" spans="1:11">
      <c r="A11" s="5"/>
      <c r="B11" s="5">
        <v>7</v>
      </c>
      <c r="C11" s="6" t="s">
        <v>92</v>
      </c>
      <c r="D11" s="6" t="s">
        <v>314</v>
      </c>
      <c r="E11" s="7" t="s">
        <v>295</v>
      </c>
      <c r="F11" s="7"/>
      <c r="G11" s="7" t="s">
        <v>91</v>
      </c>
      <c r="H11" s="5">
        <v>9</v>
      </c>
      <c r="I11" s="5"/>
      <c r="J11" s="5" t="s">
        <v>498</v>
      </c>
      <c r="K11" s="8">
        <f t="shared" si="0"/>
        <v>0</v>
      </c>
    </row>
    <row r="12" ht="16.5" spans="1:11">
      <c r="A12" s="5"/>
      <c r="B12" s="5">
        <v>8</v>
      </c>
      <c r="C12" s="6" t="s">
        <v>92</v>
      </c>
      <c r="D12" s="6" t="s">
        <v>93</v>
      </c>
      <c r="E12" s="7" t="s">
        <v>295</v>
      </c>
      <c r="F12" s="7"/>
      <c r="G12" s="7" t="s">
        <v>91</v>
      </c>
      <c r="H12" s="5">
        <v>6</v>
      </c>
      <c r="I12" s="5"/>
      <c r="J12" s="5" t="s">
        <v>500</v>
      </c>
      <c r="K12" s="8">
        <f t="shared" si="0"/>
        <v>0</v>
      </c>
    </row>
    <row r="13" ht="16.5" spans="1:11">
      <c r="A13" s="5"/>
      <c r="B13" s="5">
        <v>9</v>
      </c>
      <c r="C13" s="6" t="s">
        <v>92</v>
      </c>
      <c r="D13" s="6" t="s">
        <v>571</v>
      </c>
      <c r="E13" s="7" t="s">
        <v>295</v>
      </c>
      <c r="F13" s="7"/>
      <c r="G13" s="7" t="s">
        <v>91</v>
      </c>
      <c r="H13" s="5">
        <v>6</v>
      </c>
      <c r="I13" s="5"/>
      <c r="J13" s="5" t="s">
        <v>500</v>
      </c>
      <c r="K13" s="8">
        <f t="shared" si="0"/>
        <v>0</v>
      </c>
    </row>
    <row r="14" ht="16.5" spans="1:11">
      <c r="A14" s="5"/>
      <c r="B14" s="5">
        <v>10</v>
      </c>
      <c r="C14" s="6" t="s">
        <v>308</v>
      </c>
      <c r="D14" s="6" t="s">
        <v>572</v>
      </c>
      <c r="E14" s="7" t="s">
        <v>306</v>
      </c>
      <c r="F14" s="7"/>
      <c r="G14" s="7" t="s">
        <v>91</v>
      </c>
      <c r="H14" s="5">
        <v>1</v>
      </c>
      <c r="I14" s="5"/>
      <c r="J14" s="5" t="s">
        <v>498</v>
      </c>
      <c r="K14" s="8">
        <f t="shared" si="0"/>
        <v>0</v>
      </c>
    </row>
    <row r="15" ht="16.5" spans="1:11">
      <c r="A15" s="5"/>
      <c r="B15" s="5">
        <v>11</v>
      </c>
      <c r="C15" s="6" t="s">
        <v>308</v>
      </c>
      <c r="D15" s="6" t="s">
        <v>344</v>
      </c>
      <c r="E15" s="7" t="s">
        <v>306</v>
      </c>
      <c r="F15" s="7"/>
      <c r="G15" s="7" t="s">
        <v>91</v>
      </c>
      <c r="H15" s="5">
        <v>1</v>
      </c>
      <c r="I15" s="5"/>
      <c r="J15" s="5" t="s">
        <v>500</v>
      </c>
      <c r="K15" s="8">
        <f t="shared" si="0"/>
        <v>0</v>
      </c>
    </row>
    <row r="16" ht="16.5" spans="1:11">
      <c r="A16" s="5"/>
      <c r="B16" s="5">
        <v>12</v>
      </c>
      <c r="C16" s="6" t="s">
        <v>308</v>
      </c>
      <c r="D16" s="6" t="s">
        <v>573</v>
      </c>
      <c r="E16" s="7" t="s">
        <v>306</v>
      </c>
      <c r="F16" s="7"/>
      <c r="G16" s="7" t="s">
        <v>91</v>
      </c>
      <c r="H16" s="5">
        <v>1</v>
      </c>
      <c r="I16" s="5"/>
      <c r="J16" s="5" t="s">
        <v>500</v>
      </c>
      <c r="K16" s="8">
        <f t="shared" si="0"/>
        <v>0</v>
      </c>
    </row>
    <row r="17" ht="16.5" spans="1:11">
      <c r="A17" s="5"/>
      <c r="B17" s="5">
        <v>13</v>
      </c>
      <c r="C17" s="6" t="s">
        <v>312</v>
      </c>
      <c r="D17" s="6" t="s">
        <v>314</v>
      </c>
      <c r="E17" s="7" t="s">
        <v>306</v>
      </c>
      <c r="F17" s="7"/>
      <c r="G17" s="7" t="s">
        <v>91</v>
      </c>
      <c r="H17" s="5">
        <v>1</v>
      </c>
      <c r="I17" s="5"/>
      <c r="J17" s="5" t="s">
        <v>498</v>
      </c>
      <c r="K17" s="8">
        <f t="shared" si="0"/>
        <v>0</v>
      </c>
    </row>
    <row r="18" ht="16.5" spans="1:11">
      <c r="A18" s="5"/>
      <c r="B18" s="5">
        <v>14</v>
      </c>
      <c r="C18" s="6" t="s">
        <v>312</v>
      </c>
      <c r="D18" s="6" t="s">
        <v>93</v>
      </c>
      <c r="E18" s="7" t="s">
        <v>306</v>
      </c>
      <c r="F18" s="7"/>
      <c r="G18" s="7" t="s">
        <v>91</v>
      </c>
      <c r="H18" s="5">
        <v>1</v>
      </c>
      <c r="I18" s="5"/>
      <c r="J18" s="5" t="s">
        <v>500</v>
      </c>
      <c r="K18" s="8">
        <f t="shared" si="0"/>
        <v>0</v>
      </c>
    </row>
    <row r="19" ht="16.5" spans="1:11">
      <c r="A19" s="5"/>
      <c r="B19" s="5">
        <v>15</v>
      </c>
      <c r="C19" s="6" t="s">
        <v>312</v>
      </c>
      <c r="D19" s="6" t="s">
        <v>571</v>
      </c>
      <c r="E19" s="7" t="s">
        <v>306</v>
      </c>
      <c r="F19" s="7"/>
      <c r="G19" s="7" t="s">
        <v>91</v>
      </c>
      <c r="H19" s="5">
        <v>1</v>
      </c>
      <c r="I19" s="5"/>
      <c r="J19" s="5" t="s">
        <v>500</v>
      </c>
      <c r="K19" s="8">
        <f t="shared" si="0"/>
        <v>0</v>
      </c>
    </row>
    <row r="20" ht="16.5" spans="1:11">
      <c r="A20" s="5"/>
      <c r="B20" s="5">
        <v>16</v>
      </c>
      <c r="C20" s="6" t="s">
        <v>100</v>
      </c>
      <c r="D20" s="6" t="s">
        <v>314</v>
      </c>
      <c r="E20" s="7" t="s">
        <v>306</v>
      </c>
      <c r="F20" s="7"/>
      <c r="G20" s="7" t="s">
        <v>91</v>
      </c>
      <c r="H20" s="5">
        <v>1</v>
      </c>
      <c r="I20" s="5"/>
      <c r="J20" s="5" t="s">
        <v>498</v>
      </c>
      <c r="K20" s="8">
        <f t="shared" si="0"/>
        <v>0</v>
      </c>
    </row>
    <row r="21" ht="16.5" spans="1:11">
      <c r="A21" s="5"/>
      <c r="B21" s="5">
        <v>17</v>
      </c>
      <c r="C21" s="6" t="s">
        <v>101</v>
      </c>
      <c r="D21" s="6" t="s">
        <v>314</v>
      </c>
      <c r="E21" s="7" t="s">
        <v>306</v>
      </c>
      <c r="F21" s="7"/>
      <c r="G21" s="7" t="s">
        <v>91</v>
      </c>
      <c r="H21" s="5">
        <v>1</v>
      </c>
      <c r="I21" s="5"/>
      <c r="J21" s="5" t="s">
        <v>498</v>
      </c>
      <c r="K21" s="8">
        <f t="shared" si="0"/>
        <v>0</v>
      </c>
    </row>
    <row r="22" ht="16.5" spans="1:11">
      <c r="A22" s="5"/>
      <c r="B22" s="5">
        <v>20</v>
      </c>
      <c r="C22" s="6" t="s">
        <v>102</v>
      </c>
      <c r="D22" s="6" t="s">
        <v>103</v>
      </c>
      <c r="E22" s="7" t="s">
        <v>306</v>
      </c>
      <c r="F22" s="7"/>
      <c r="G22" s="7" t="s">
        <v>91</v>
      </c>
      <c r="H22" s="5">
        <v>1</v>
      </c>
      <c r="I22" s="5"/>
      <c r="J22" s="5" t="s">
        <v>503</v>
      </c>
      <c r="K22" s="8">
        <f t="shared" si="0"/>
        <v>0</v>
      </c>
    </row>
    <row r="23" ht="16.5" spans="1:11">
      <c r="A23" s="5"/>
      <c r="B23" s="5">
        <v>21</v>
      </c>
      <c r="C23" s="6" t="s">
        <v>111</v>
      </c>
      <c r="D23" s="6" t="s">
        <v>214</v>
      </c>
      <c r="E23" s="7"/>
      <c r="F23" s="7"/>
      <c r="G23" s="7" t="s">
        <v>91</v>
      </c>
      <c r="H23" s="5">
        <v>1</v>
      </c>
      <c r="I23" s="5"/>
      <c r="J23" s="5"/>
      <c r="K23" s="8">
        <f t="shared" si="0"/>
        <v>0</v>
      </c>
    </row>
    <row r="24" ht="16.5" spans="1:11">
      <c r="A24" s="5"/>
      <c r="B24" s="5">
        <v>22</v>
      </c>
      <c r="C24" s="6" t="s">
        <v>346</v>
      </c>
      <c r="D24" s="6" t="s">
        <v>347</v>
      </c>
      <c r="E24" s="7" t="s">
        <v>306</v>
      </c>
      <c r="F24" s="7"/>
      <c r="G24" s="7" t="s">
        <v>91</v>
      </c>
      <c r="H24" s="5">
        <v>1</v>
      </c>
      <c r="I24" s="5"/>
      <c r="J24" s="5" t="s">
        <v>498</v>
      </c>
      <c r="K24" s="8">
        <f t="shared" si="0"/>
        <v>0</v>
      </c>
    </row>
    <row r="25" ht="16.5" spans="1:11">
      <c r="A25" s="5"/>
      <c r="B25" s="5">
        <v>23</v>
      </c>
      <c r="C25" s="6" t="s">
        <v>307</v>
      </c>
      <c r="D25" s="6" t="s">
        <v>93</v>
      </c>
      <c r="E25" s="7" t="s">
        <v>306</v>
      </c>
      <c r="F25" s="7"/>
      <c r="G25" s="7" t="s">
        <v>91</v>
      </c>
      <c r="H25" s="5">
        <v>1</v>
      </c>
      <c r="I25" s="5"/>
      <c r="J25" s="5"/>
      <c r="K25" s="8">
        <f t="shared" si="0"/>
        <v>0</v>
      </c>
    </row>
    <row r="26" ht="16.5" spans="1:11">
      <c r="A26" s="5"/>
      <c r="B26" s="5">
        <v>24</v>
      </c>
      <c r="C26" s="6" t="s">
        <v>307</v>
      </c>
      <c r="D26" s="6" t="s">
        <v>571</v>
      </c>
      <c r="E26" s="7" t="s">
        <v>306</v>
      </c>
      <c r="F26" s="7"/>
      <c r="G26" s="7" t="s">
        <v>91</v>
      </c>
      <c r="H26" s="5">
        <v>1</v>
      </c>
      <c r="I26" s="5"/>
      <c r="J26" s="5"/>
      <c r="K26" s="8">
        <f t="shared" si="0"/>
        <v>0</v>
      </c>
    </row>
    <row r="27" ht="16.5" spans="1:11">
      <c r="A27" s="5"/>
      <c r="B27" s="5">
        <v>25</v>
      </c>
      <c r="C27" s="6" t="s">
        <v>108</v>
      </c>
      <c r="D27" s="6" t="s">
        <v>567</v>
      </c>
      <c r="E27" s="7" t="s">
        <v>110</v>
      </c>
      <c r="F27" s="7"/>
      <c r="G27" s="7" t="s">
        <v>130</v>
      </c>
      <c r="H27" s="5">
        <v>1</v>
      </c>
      <c r="I27" s="5"/>
      <c r="J27" s="5"/>
      <c r="K27" s="8">
        <f t="shared" si="0"/>
        <v>0</v>
      </c>
    </row>
    <row r="28" ht="16.5" spans="1:11">
      <c r="A28" s="5"/>
      <c r="B28" s="5">
        <v>26</v>
      </c>
      <c r="C28" s="6" t="s">
        <v>108</v>
      </c>
      <c r="D28" s="6" t="s">
        <v>568</v>
      </c>
      <c r="E28" s="7" t="s">
        <v>110</v>
      </c>
      <c r="F28" s="7"/>
      <c r="G28" s="7" t="s">
        <v>130</v>
      </c>
      <c r="H28" s="5">
        <v>1</v>
      </c>
      <c r="I28" s="5"/>
      <c r="J28" s="5"/>
      <c r="K28" s="8">
        <f t="shared" si="0"/>
        <v>0</v>
      </c>
    </row>
    <row r="29" ht="16.5" spans="1:11">
      <c r="A29" s="10" t="s">
        <v>113</v>
      </c>
      <c r="B29" s="11"/>
      <c r="C29" s="11"/>
      <c r="D29" s="11"/>
      <c r="E29" s="11"/>
      <c r="F29" s="11"/>
      <c r="G29" s="11"/>
      <c r="H29" s="11"/>
      <c r="I29" s="11"/>
      <c r="J29" s="11"/>
      <c r="K29" s="12"/>
    </row>
    <row r="30" ht="16.5" spans="1:11">
      <c r="A30" s="13"/>
      <c r="B30" s="13"/>
      <c r="C30" s="14" t="s">
        <v>114</v>
      </c>
      <c r="D30" s="14"/>
      <c r="E30" s="13"/>
      <c r="F30" s="13"/>
      <c r="G30" s="13"/>
      <c r="H30" s="13"/>
      <c r="I30" s="13"/>
      <c r="J30" s="13"/>
      <c r="K30" s="15">
        <f>SUM(K4:K28)</f>
        <v>0</v>
      </c>
    </row>
    <row r="31" ht="15" spans="1:11">
      <c r="A31" s="4" t="s">
        <v>115</v>
      </c>
      <c r="B31" s="5"/>
      <c r="C31" s="6"/>
      <c r="D31" s="6"/>
      <c r="E31" s="7"/>
      <c r="F31" s="7"/>
      <c r="G31" s="7"/>
      <c r="H31" s="5"/>
      <c r="I31" s="5"/>
      <c r="J31" s="5"/>
      <c r="K31" s="8"/>
    </row>
    <row r="32" ht="16.5" spans="1:11">
      <c r="A32" s="5"/>
      <c r="B32" s="5"/>
      <c r="C32" s="6"/>
      <c r="D32" s="6"/>
      <c r="E32" s="7"/>
      <c r="F32" s="7"/>
      <c r="G32" s="7"/>
      <c r="H32" s="5"/>
      <c r="I32" s="5"/>
      <c r="J32" s="8"/>
      <c r="K32" s="8">
        <f t="shared" ref="K32:K39" si="1">IF(H32="",0,H32*I32)</f>
        <v>0</v>
      </c>
    </row>
    <row r="33" ht="16.5" spans="1:11">
      <c r="A33" s="5"/>
      <c r="B33" s="5"/>
      <c r="C33" s="6"/>
      <c r="D33" s="6"/>
      <c r="E33" s="7"/>
      <c r="F33" s="7"/>
      <c r="G33" s="7"/>
      <c r="H33" s="5"/>
      <c r="I33" s="5"/>
      <c r="J33" s="8"/>
      <c r="K33" s="8">
        <f t="shared" si="1"/>
        <v>0</v>
      </c>
    </row>
    <row r="34" ht="16.5" spans="1:11">
      <c r="A34" s="5"/>
      <c r="B34" s="5"/>
      <c r="C34" s="6"/>
      <c r="D34" s="6"/>
      <c r="E34" s="7"/>
      <c r="F34" s="7"/>
      <c r="G34" s="7"/>
      <c r="H34" s="5"/>
      <c r="I34" s="5"/>
      <c r="J34" s="8"/>
      <c r="K34" s="8">
        <f t="shared" si="1"/>
        <v>0</v>
      </c>
    </row>
    <row r="35" ht="16.5" spans="1:11">
      <c r="A35" s="5"/>
      <c r="B35" s="5"/>
      <c r="C35" s="6"/>
      <c r="D35" s="6"/>
      <c r="E35" s="7"/>
      <c r="F35" s="7"/>
      <c r="G35" s="7"/>
      <c r="H35" s="5"/>
      <c r="I35" s="5"/>
      <c r="J35" s="8"/>
      <c r="K35" s="8">
        <f t="shared" si="1"/>
        <v>0</v>
      </c>
    </row>
    <row r="36" ht="16.5" spans="1:11">
      <c r="A36" s="5"/>
      <c r="B36" s="5"/>
      <c r="C36" s="6"/>
      <c r="D36" s="6"/>
      <c r="E36" s="7"/>
      <c r="F36" s="7"/>
      <c r="G36" s="7"/>
      <c r="H36" s="5"/>
      <c r="I36" s="5"/>
      <c r="J36" s="8"/>
      <c r="K36" s="8">
        <f t="shared" si="1"/>
        <v>0</v>
      </c>
    </row>
    <row r="37" ht="16.5" spans="1:11">
      <c r="A37" s="5"/>
      <c r="B37" s="5"/>
      <c r="C37" s="6"/>
      <c r="D37" s="6"/>
      <c r="E37" s="7"/>
      <c r="F37" s="7"/>
      <c r="G37" s="7"/>
      <c r="H37" s="5"/>
      <c r="I37" s="5"/>
      <c r="J37" s="8"/>
      <c r="K37" s="8">
        <f t="shared" si="1"/>
        <v>0</v>
      </c>
    </row>
    <row r="38" ht="16.5" spans="1:11">
      <c r="A38" s="5"/>
      <c r="B38" s="5"/>
      <c r="C38" s="6"/>
      <c r="D38" s="6"/>
      <c r="E38" s="7"/>
      <c r="F38" s="7"/>
      <c r="G38" s="7"/>
      <c r="H38" s="5"/>
      <c r="I38" s="5"/>
      <c r="J38" s="8"/>
      <c r="K38" s="8">
        <f t="shared" si="1"/>
        <v>0</v>
      </c>
    </row>
    <row r="39" ht="16.5" spans="1:11">
      <c r="A39" s="5"/>
      <c r="B39" s="5"/>
      <c r="C39" s="6"/>
      <c r="D39" s="6"/>
      <c r="E39" s="7"/>
      <c r="F39" s="7"/>
      <c r="G39" s="7"/>
      <c r="H39" s="5"/>
      <c r="I39" s="5"/>
      <c r="J39" s="8"/>
      <c r="K39" s="8">
        <f t="shared" si="1"/>
        <v>0</v>
      </c>
    </row>
    <row r="40" ht="16.5" spans="1:11">
      <c r="A40" s="13"/>
      <c r="B40" s="13"/>
      <c r="C40" s="14" t="s">
        <v>118</v>
      </c>
      <c r="D40" s="14"/>
      <c r="E40" s="13"/>
      <c r="F40" s="13"/>
      <c r="G40" s="13"/>
      <c r="H40" s="13"/>
      <c r="I40" s="13"/>
      <c r="J40" s="13"/>
      <c r="K40" s="15">
        <f>SUM(K32:K39)</f>
        <v>0</v>
      </c>
    </row>
    <row r="41" ht="15" spans="1:11">
      <c r="A41" s="4" t="s">
        <v>119</v>
      </c>
      <c r="B41" s="5"/>
      <c r="C41" s="6"/>
      <c r="D41" s="6"/>
      <c r="E41" s="7"/>
      <c r="F41" s="7"/>
      <c r="G41" s="7"/>
      <c r="H41" s="5"/>
      <c r="I41" s="5"/>
      <c r="J41" s="5"/>
      <c r="K41" s="8"/>
    </row>
    <row r="42" ht="16.5" spans="1:11">
      <c r="A42" s="5"/>
      <c r="B42" s="5"/>
      <c r="C42" s="6"/>
      <c r="D42" s="6"/>
      <c r="E42" s="7"/>
      <c r="F42" s="7"/>
      <c r="G42" s="7"/>
      <c r="H42" s="5"/>
      <c r="I42" s="6"/>
      <c r="J42" s="5"/>
      <c r="K42" s="8"/>
    </row>
    <row r="43" ht="16.5" spans="1:11">
      <c r="A43" s="5"/>
      <c r="B43" s="5"/>
      <c r="C43" s="6"/>
      <c r="D43" s="6"/>
      <c r="E43" s="7"/>
      <c r="F43" s="7"/>
      <c r="G43" s="7"/>
      <c r="H43" s="5"/>
      <c r="I43" s="6"/>
      <c r="J43" s="5"/>
      <c r="K43" s="8"/>
    </row>
    <row r="44" ht="16.5" spans="1:11">
      <c r="A44" s="5"/>
      <c r="B44" s="5"/>
      <c r="C44" s="6"/>
      <c r="D44" s="6"/>
      <c r="E44" s="7"/>
      <c r="F44" s="7"/>
      <c r="G44" s="7"/>
      <c r="H44" s="5"/>
      <c r="I44" s="6"/>
      <c r="J44" s="5"/>
      <c r="K44" s="8"/>
    </row>
    <row r="45" ht="16.5" spans="1:11">
      <c r="A45" s="5"/>
      <c r="B45" s="5"/>
      <c r="C45" s="6"/>
      <c r="D45" s="6"/>
      <c r="E45" s="7"/>
      <c r="F45" s="7"/>
      <c r="G45" s="7"/>
      <c r="H45" s="5"/>
      <c r="I45" s="6"/>
      <c r="J45" s="5"/>
      <c r="K45" s="8"/>
    </row>
    <row r="46" ht="16.5" spans="1:11">
      <c r="A46" s="5"/>
      <c r="B46" s="5"/>
      <c r="C46" s="6"/>
      <c r="D46" s="6"/>
      <c r="E46" s="7"/>
      <c r="F46" s="7"/>
      <c r="G46" s="7"/>
      <c r="H46" s="5"/>
      <c r="I46" s="5"/>
      <c r="J46" s="5"/>
      <c r="K46" s="8"/>
    </row>
    <row r="47" ht="16.5" spans="1:11">
      <c r="A47" s="13"/>
      <c r="B47" s="13"/>
      <c r="C47" s="14" t="s">
        <v>199</v>
      </c>
      <c r="D47" s="14"/>
      <c r="E47" s="13"/>
      <c r="F47" s="13"/>
      <c r="G47" s="13"/>
      <c r="H47" s="13"/>
      <c r="I47" s="13"/>
      <c r="J47" s="13"/>
      <c r="K47" s="15">
        <f>SUM(K42:K46)</f>
        <v>0</v>
      </c>
    </row>
    <row r="48" ht="18" spans="1:11">
      <c r="A48" s="5"/>
      <c r="B48" s="5"/>
      <c r="C48" s="24" t="s">
        <v>200</v>
      </c>
      <c r="D48" s="6"/>
      <c r="E48" s="7"/>
      <c r="F48" s="7"/>
      <c r="G48" s="7"/>
      <c r="H48" s="5"/>
      <c r="I48" s="5"/>
      <c r="J48" s="25"/>
      <c r="K48" s="25">
        <f>K30+K40+K47</f>
        <v>0</v>
      </c>
    </row>
    <row r="49" ht="16.5" spans="1:11">
      <c r="A49" s="5"/>
      <c r="B49" s="5"/>
      <c r="C49" s="6"/>
      <c r="D49" s="6"/>
      <c r="E49" s="7"/>
      <c r="F49" s="7"/>
      <c r="G49" s="7"/>
      <c r="H49" s="5"/>
      <c r="I49" s="5"/>
      <c r="J49" s="5"/>
      <c r="K49" s="8"/>
    </row>
    <row r="50" ht="16.5" spans="1:11">
      <c r="A50" s="5"/>
      <c r="B50" s="5"/>
      <c r="C50" s="6"/>
      <c r="D50" s="6"/>
      <c r="E50" s="7"/>
      <c r="F50" s="7"/>
      <c r="G50" s="7"/>
      <c r="H50" s="5"/>
      <c r="I50" s="5"/>
      <c r="J50" s="5"/>
      <c r="K50" s="8"/>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33" spans="1:11">
      <c r="A73" s="5" t="s">
        <v>201</v>
      </c>
      <c r="B73" s="5"/>
      <c r="C73" s="6">
        <f>K30</f>
        <v>0</v>
      </c>
      <c r="D73" s="6">
        <f>K40</f>
        <v>0</v>
      </c>
      <c r="E73" s="7"/>
      <c r="F73" s="7"/>
      <c r="G73" s="7"/>
      <c r="H73" s="5">
        <f>K47</f>
        <v>0</v>
      </c>
      <c r="I73" s="5"/>
      <c r="J73" s="5"/>
      <c r="K73" s="8">
        <f>K48</f>
        <v>0</v>
      </c>
    </row>
    <row r="74" ht="24" customHeight="1" spans="1:11">
      <c r="A74" s="26" t="s">
        <v>202</v>
      </c>
      <c r="B74" s="27" t="s">
        <v>203</v>
      </c>
    </row>
  </sheetData>
  <mergeCells count="10">
    <mergeCell ref="A1:K1"/>
    <mergeCell ref="A3:K3"/>
    <mergeCell ref="A29:K29"/>
    <mergeCell ref="C30:I30"/>
    <mergeCell ref="A31:K31"/>
    <mergeCell ref="C40:I40"/>
    <mergeCell ref="A41:K41"/>
    <mergeCell ref="C47:I47"/>
    <mergeCell ref="C48:I48"/>
    <mergeCell ref="B74:K74"/>
  </mergeCells>
  <pageMargins left="0.75" right="0.75" top="1" bottom="1" header="0.5" footer="0.5"/>
  <pageSetup paperSize="9" scale="70"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3"/>
  <sheetViews>
    <sheetView view="pageBreakPreview" zoomScaleNormal="100" workbookViewId="0">
      <pane ySplit="2" topLeftCell="A3" activePane="bottomLeft" state="frozen"/>
      <selection/>
      <selection pane="bottomLeft" activeCell="D18" sqref="D18"/>
    </sheetView>
  </sheetViews>
  <sheetFormatPr defaultColWidth="9" defaultRowHeight="13.5"/>
  <cols>
    <col min="1" max="1" width="12" customWidth="1"/>
    <col min="2" max="2" width="6" customWidth="1"/>
    <col min="3" max="3" width="20" customWidth="1"/>
    <col min="4" max="4" width="34" customWidth="1"/>
    <col min="5" max="5" width="10.625" customWidth="1"/>
    <col min="6" max="6" width="44.875" customWidth="1"/>
    <col min="7" max="7" width="10.625" style="28" customWidth="1"/>
    <col min="8" max="8" width="8" customWidth="1"/>
    <col min="9" max="11" width="14" customWidth="1"/>
  </cols>
  <sheetData>
    <row r="1" ht="30" customHeight="1" spans="1:11">
      <c r="A1" s="2" t="s">
        <v>574</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6"/>
      <c r="F3" s="6"/>
      <c r="G3" s="7"/>
      <c r="H3" s="5"/>
      <c r="I3" s="5"/>
      <c r="J3" s="5"/>
      <c r="K3" s="8"/>
    </row>
    <row r="4" ht="16.5" spans="1:11">
      <c r="A4" s="5"/>
      <c r="B4" s="5">
        <v>1</v>
      </c>
      <c r="C4" s="6" t="s">
        <v>87</v>
      </c>
      <c r="D4" s="6" t="s">
        <v>431</v>
      </c>
      <c r="E4" s="6" t="s">
        <v>295</v>
      </c>
      <c r="F4" s="6"/>
      <c r="G4" s="7" t="s">
        <v>89</v>
      </c>
      <c r="H4" s="5">
        <v>11</v>
      </c>
      <c r="I4" s="5"/>
      <c r="J4" s="5"/>
      <c r="K4" s="8">
        <f>IF(H4="",0,H4*I4)</f>
        <v>0</v>
      </c>
    </row>
    <row r="5" ht="16.5" spans="1:11">
      <c r="A5" s="5"/>
      <c r="B5" s="5">
        <v>2</v>
      </c>
      <c r="C5" s="6" t="s">
        <v>85</v>
      </c>
      <c r="D5" s="6"/>
      <c r="E5" s="6"/>
      <c r="F5" s="6"/>
      <c r="G5" s="7" t="s">
        <v>86</v>
      </c>
      <c r="H5" s="5">
        <v>1</v>
      </c>
      <c r="I5" s="5"/>
      <c r="J5" s="5"/>
      <c r="K5" s="8">
        <f>IF(H5="",0,H5*I5)</f>
        <v>0</v>
      </c>
    </row>
    <row r="6" ht="16.5" spans="1:11">
      <c r="A6" s="5"/>
      <c r="B6" s="5">
        <v>2</v>
      </c>
      <c r="C6" s="6" t="s">
        <v>87</v>
      </c>
      <c r="D6" s="6" t="s">
        <v>458</v>
      </c>
      <c r="E6" s="6" t="s">
        <v>295</v>
      </c>
      <c r="F6" s="6"/>
      <c r="G6" s="7" t="s">
        <v>89</v>
      </c>
      <c r="H6" s="5">
        <v>21</v>
      </c>
      <c r="I6" s="5"/>
      <c r="J6" s="5"/>
      <c r="K6" s="8">
        <f>IF(H6="",0,H6*I6)</f>
        <v>0</v>
      </c>
    </row>
    <row r="7" ht="16.5" spans="1:11">
      <c r="A7" s="5"/>
      <c r="B7" s="5">
        <v>3</v>
      </c>
      <c r="C7" s="6" t="s">
        <v>92</v>
      </c>
      <c r="D7" s="6" t="s">
        <v>433</v>
      </c>
      <c r="E7" s="6" t="s">
        <v>295</v>
      </c>
      <c r="F7" s="6"/>
      <c r="G7" s="7" t="s">
        <v>91</v>
      </c>
      <c r="H7" s="5">
        <v>8</v>
      </c>
      <c r="I7" s="5"/>
      <c r="J7" s="5"/>
      <c r="K7" s="8">
        <f>IF(H7="",0,H7*I7)</f>
        <v>0</v>
      </c>
    </row>
    <row r="8" ht="16.5" spans="1:11">
      <c r="A8" s="5"/>
      <c r="B8" s="5">
        <v>4</v>
      </c>
      <c r="C8" s="6" t="s">
        <v>92</v>
      </c>
      <c r="D8" s="6" t="s">
        <v>434</v>
      </c>
      <c r="E8" s="6" t="s">
        <v>295</v>
      </c>
      <c r="F8" s="6"/>
      <c r="G8" s="7" t="s">
        <v>91</v>
      </c>
      <c r="H8" s="5">
        <v>12</v>
      </c>
      <c r="I8" s="5"/>
      <c r="J8" s="5"/>
      <c r="K8" s="8">
        <f t="shared" ref="K8:K24" si="0">IF(H8="",0,H8*I8)</f>
        <v>0</v>
      </c>
    </row>
    <row r="9" ht="16.5" spans="1:11">
      <c r="A9" s="5"/>
      <c r="B9" s="5">
        <v>5</v>
      </c>
      <c r="C9" s="6" t="s">
        <v>308</v>
      </c>
      <c r="D9" s="6" t="s">
        <v>435</v>
      </c>
      <c r="E9" s="6" t="s">
        <v>306</v>
      </c>
      <c r="F9" s="6"/>
      <c r="G9" s="7" t="s">
        <v>91</v>
      </c>
      <c r="H9" s="5">
        <v>3</v>
      </c>
      <c r="I9" s="5"/>
      <c r="J9" s="5"/>
      <c r="K9" s="8">
        <f t="shared" si="0"/>
        <v>0</v>
      </c>
    </row>
    <row r="10" ht="16.5" spans="1:11">
      <c r="A10" s="5"/>
      <c r="B10" s="5">
        <v>6</v>
      </c>
      <c r="C10" s="6" t="s">
        <v>308</v>
      </c>
      <c r="D10" s="6" t="s">
        <v>511</v>
      </c>
      <c r="E10" s="6" t="s">
        <v>306</v>
      </c>
      <c r="F10" s="6"/>
      <c r="G10" s="7" t="s">
        <v>91</v>
      </c>
      <c r="H10" s="5">
        <v>2</v>
      </c>
      <c r="I10" s="5"/>
      <c r="J10" s="5"/>
      <c r="K10" s="8">
        <f t="shared" si="0"/>
        <v>0</v>
      </c>
    </row>
    <row r="11" ht="16.5" spans="1:11">
      <c r="A11" s="5"/>
      <c r="B11" s="5">
        <v>7</v>
      </c>
      <c r="C11" s="6" t="s">
        <v>90</v>
      </c>
      <c r="D11" s="6" t="s">
        <v>575</v>
      </c>
      <c r="E11" s="6" t="s">
        <v>295</v>
      </c>
      <c r="F11" s="6"/>
      <c r="G11" s="7" t="s">
        <v>91</v>
      </c>
      <c r="H11" s="5">
        <v>5</v>
      </c>
      <c r="I11" s="5"/>
      <c r="J11" s="5"/>
      <c r="K11" s="8">
        <f t="shared" si="0"/>
        <v>0</v>
      </c>
    </row>
    <row r="12" ht="16.5" spans="1:11">
      <c r="A12" s="5"/>
      <c r="B12" s="5">
        <v>8</v>
      </c>
      <c r="C12" s="6" t="s">
        <v>90</v>
      </c>
      <c r="D12" s="6" t="s">
        <v>576</v>
      </c>
      <c r="E12" s="6" t="s">
        <v>295</v>
      </c>
      <c r="F12" s="6"/>
      <c r="G12" s="7" t="s">
        <v>91</v>
      </c>
      <c r="H12" s="5">
        <v>6</v>
      </c>
      <c r="I12" s="5"/>
      <c r="J12" s="5"/>
      <c r="K12" s="8">
        <f t="shared" si="0"/>
        <v>0</v>
      </c>
    </row>
    <row r="13" ht="16.5" spans="1:11">
      <c r="A13" s="5"/>
      <c r="B13" s="5">
        <v>9</v>
      </c>
      <c r="C13" s="6" t="s">
        <v>312</v>
      </c>
      <c r="D13" s="6" t="s">
        <v>433</v>
      </c>
      <c r="E13" s="6" t="s">
        <v>306</v>
      </c>
      <c r="F13" s="6"/>
      <c r="G13" s="7" t="s">
        <v>91</v>
      </c>
      <c r="H13" s="5">
        <v>2</v>
      </c>
      <c r="I13" s="5"/>
      <c r="J13" s="5"/>
      <c r="K13" s="8">
        <f t="shared" si="0"/>
        <v>0</v>
      </c>
    </row>
    <row r="14" ht="16.5" spans="1:11">
      <c r="A14" s="5"/>
      <c r="B14" s="5">
        <v>10</v>
      </c>
      <c r="C14" s="6" t="s">
        <v>312</v>
      </c>
      <c r="D14" s="6" t="s">
        <v>434</v>
      </c>
      <c r="E14" s="6" t="s">
        <v>306</v>
      </c>
      <c r="F14" s="6"/>
      <c r="G14" s="7" t="s">
        <v>91</v>
      </c>
      <c r="H14" s="5">
        <v>2</v>
      </c>
      <c r="I14" s="5"/>
      <c r="J14" s="5"/>
      <c r="K14" s="8">
        <f t="shared" si="0"/>
        <v>0</v>
      </c>
    </row>
    <row r="15" ht="16.5" spans="1:11">
      <c r="A15" s="5"/>
      <c r="B15" s="5">
        <v>11</v>
      </c>
      <c r="C15" s="6" t="s">
        <v>100</v>
      </c>
      <c r="D15" s="6" t="s">
        <v>433</v>
      </c>
      <c r="E15" s="6"/>
      <c r="F15" s="6"/>
      <c r="G15" s="7" t="s">
        <v>91</v>
      </c>
      <c r="H15" s="5">
        <v>1</v>
      </c>
      <c r="I15" s="5"/>
      <c r="J15" s="5"/>
      <c r="K15" s="8">
        <f t="shared" si="0"/>
        <v>0</v>
      </c>
    </row>
    <row r="16" ht="16.5" spans="1:11">
      <c r="A16" s="5"/>
      <c r="B16" s="5">
        <v>12</v>
      </c>
      <c r="C16" s="6" t="s">
        <v>101</v>
      </c>
      <c r="D16" s="6" t="s">
        <v>433</v>
      </c>
      <c r="E16" s="6"/>
      <c r="F16" s="6"/>
      <c r="G16" s="7" t="s">
        <v>91</v>
      </c>
      <c r="H16" s="5">
        <v>2</v>
      </c>
      <c r="I16" s="5"/>
      <c r="J16" s="5"/>
      <c r="K16" s="8">
        <f t="shared" si="0"/>
        <v>0</v>
      </c>
    </row>
    <row r="17" ht="16.5" spans="1:11">
      <c r="A17" s="5"/>
      <c r="B17" s="5">
        <v>16</v>
      </c>
      <c r="C17" s="6" t="s">
        <v>102</v>
      </c>
      <c r="D17" s="6" t="s">
        <v>440</v>
      </c>
      <c r="E17" s="6" t="s">
        <v>306</v>
      </c>
      <c r="F17" s="6"/>
      <c r="G17" s="7" t="s">
        <v>91</v>
      </c>
      <c r="H17" s="5">
        <v>2</v>
      </c>
      <c r="I17" s="5"/>
      <c r="J17" s="5"/>
      <c r="K17" s="8">
        <f t="shared" si="0"/>
        <v>0</v>
      </c>
    </row>
    <row r="18" ht="16.5" spans="1:11">
      <c r="A18" s="5"/>
      <c r="B18" s="5">
        <v>17</v>
      </c>
      <c r="C18" s="6" t="s">
        <v>108</v>
      </c>
      <c r="D18" s="6" t="s">
        <v>443</v>
      </c>
      <c r="E18" s="6" t="s">
        <v>110</v>
      </c>
      <c r="F18" s="6"/>
      <c r="G18" s="7" t="s">
        <v>89</v>
      </c>
      <c r="H18" s="5">
        <v>11</v>
      </c>
      <c r="I18" s="5"/>
      <c r="J18" s="5"/>
      <c r="K18" s="8">
        <f t="shared" si="0"/>
        <v>0</v>
      </c>
    </row>
    <row r="19" ht="16.5" spans="1:11">
      <c r="A19" s="5"/>
      <c r="B19" s="5">
        <v>18</v>
      </c>
      <c r="C19" s="6" t="s">
        <v>108</v>
      </c>
      <c r="D19" s="6" t="s">
        <v>109</v>
      </c>
      <c r="E19" s="6" t="s">
        <v>110</v>
      </c>
      <c r="F19" s="6"/>
      <c r="G19" s="7" t="s">
        <v>89</v>
      </c>
      <c r="H19" s="5">
        <v>21</v>
      </c>
      <c r="I19" s="5"/>
      <c r="J19" s="5"/>
      <c r="K19" s="8">
        <f t="shared" si="0"/>
        <v>0</v>
      </c>
    </row>
    <row r="20" ht="16.5" spans="1:11">
      <c r="A20" s="5"/>
      <c r="B20" s="5">
        <v>19</v>
      </c>
      <c r="C20" s="6" t="s">
        <v>111</v>
      </c>
      <c r="D20" s="6" t="s">
        <v>214</v>
      </c>
      <c r="E20" s="6"/>
      <c r="F20" s="6"/>
      <c r="G20" s="7" t="s">
        <v>91</v>
      </c>
      <c r="H20" s="5">
        <v>2</v>
      </c>
      <c r="I20" s="5"/>
      <c r="J20" s="5"/>
      <c r="K20" s="8">
        <f t="shared" si="0"/>
        <v>0</v>
      </c>
    </row>
    <row r="21" ht="16.5" spans="1:11">
      <c r="A21" s="5"/>
      <c r="B21" s="5">
        <v>20</v>
      </c>
      <c r="C21" s="6" t="s">
        <v>307</v>
      </c>
      <c r="D21" s="6" t="s">
        <v>434</v>
      </c>
      <c r="E21" s="6" t="s">
        <v>83</v>
      </c>
      <c r="F21" s="6"/>
      <c r="G21" s="7" t="s">
        <v>91</v>
      </c>
      <c r="H21" s="5">
        <v>2</v>
      </c>
      <c r="I21" s="5"/>
      <c r="J21" s="5"/>
      <c r="K21" s="8">
        <f t="shared" si="0"/>
        <v>0</v>
      </c>
    </row>
    <row r="22" ht="16.5" spans="1:11">
      <c r="A22" s="5"/>
      <c r="B22" s="5">
        <v>21</v>
      </c>
      <c r="C22" s="6" t="s">
        <v>316</v>
      </c>
      <c r="D22" s="6"/>
      <c r="E22" s="6"/>
      <c r="F22" s="6"/>
      <c r="G22" s="7" t="s">
        <v>91</v>
      </c>
      <c r="H22" s="5">
        <v>8</v>
      </c>
      <c r="I22" s="5"/>
      <c r="J22" s="5" t="s">
        <v>446</v>
      </c>
      <c r="K22" s="8">
        <f t="shared" si="0"/>
        <v>0</v>
      </c>
    </row>
    <row r="23" ht="16.5" spans="1:11">
      <c r="A23" s="10" t="s">
        <v>113</v>
      </c>
      <c r="B23" s="11"/>
      <c r="C23" s="11"/>
      <c r="D23" s="11"/>
      <c r="E23" s="11"/>
      <c r="F23" s="11"/>
      <c r="G23" s="11"/>
      <c r="H23" s="11"/>
      <c r="I23" s="11"/>
      <c r="J23" s="11"/>
      <c r="K23" s="12"/>
    </row>
    <row r="24" ht="16.5" spans="1:11">
      <c r="A24" s="13"/>
      <c r="B24" s="13"/>
      <c r="C24" s="14" t="s">
        <v>114</v>
      </c>
      <c r="D24" s="14"/>
      <c r="E24" s="14"/>
      <c r="F24" s="14"/>
      <c r="G24" s="13"/>
      <c r="H24" s="13"/>
      <c r="I24" s="13"/>
      <c r="J24" s="13"/>
      <c r="K24" s="15">
        <f>SUM(K4:K22)</f>
        <v>0</v>
      </c>
    </row>
    <row r="25" ht="15" spans="1:11">
      <c r="A25" s="4" t="s">
        <v>115</v>
      </c>
      <c r="B25" s="5"/>
      <c r="C25" s="6"/>
      <c r="D25" s="6"/>
      <c r="E25" s="6"/>
      <c r="F25" s="6"/>
      <c r="G25" s="7"/>
      <c r="H25" s="5"/>
      <c r="I25" s="5"/>
      <c r="J25" s="5"/>
      <c r="K25" s="8"/>
    </row>
    <row r="26" ht="27" spans="1:11">
      <c r="A26" s="5"/>
      <c r="B26" s="5">
        <v>1</v>
      </c>
      <c r="C26" s="6" t="s">
        <v>6</v>
      </c>
      <c r="D26" s="6" t="s">
        <v>116</v>
      </c>
      <c r="E26" s="7"/>
      <c r="F26" s="7"/>
      <c r="G26" s="7" t="s">
        <v>117</v>
      </c>
      <c r="H26" s="5">
        <v>190</v>
      </c>
      <c r="I26" s="5"/>
      <c r="J26" s="8"/>
      <c r="K26" s="8">
        <f t="shared" ref="K26:K33" si="1">IF(H26="",0,H26*I26)</f>
        <v>0</v>
      </c>
    </row>
    <row r="27" ht="16.5" spans="1:11">
      <c r="A27" s="5"/>
      <c r="B27" s="5"/>
      <c r="C27" s="6"/>
      <c r="D27" s="6"/>
      <c r="E27" s="7"/>
      <c r="F27" s="7"/>
      <c r="G27" s="7"/>
      <c r="H27" s="5"/>
      <c r="I27" s="5"/>
      <c r="J27" s="8"/>
      <c r="K27" s="8">
        <f t="shared" si="1"/>
        <v>0</v>
      </c>
    </row>
    <row r="28" ht="16.5" spans="1:11">
      <c r="A28" s="5"/>
      <c r="B28" s="5"/>
      <c r="C28" s="6"/>
      <c r="D28" s="6"/>
      <c r="E28" s="7"/>
      <c r="F28" s="7"/>
      <c r="G28" s="7"/>
      <c r="H28" s="5"/>
      <c r="I28" s="5"/>
      <c r="J28" s="8"/>
      <c r="K28" s="8">
        <f t="shared" si="1"/>
        <v>0</v>
      </c>
    </row>
    <row r="29" ht="16.5" spans="1:11">
      <c r="A29" s="5"/>
      <c r="B29" s="5"/>
      <c r="C29" s="6"/>
      <c r="D29" s="6"/>
      <c r="E29" s="7"/>
      <c r="F29" s="7"/>
      <c r="G29" s="7"/>
      <c r="H29" s="5"/>
      <c r="I29" s="5"/>
      <c r="J29" s="8"/>
      <c r="K29" s="8">
        <f t="shared" si="1"/>
        <v>0</v>
      </c>
    </row>
    <row r="30" ht="16.5" spans="1:11">
      <c r="A30" s="5"/>
      <c r="B30" s="5"/>
      <c r="C30" s="6"/>
      <c r="D30" s="6"/>
      <c r="E30" s="7"/>
      <c r="F30" s="7"/>
      <c r="G30" s="7"/>
      <c r="H30" s="5"/>
      <c r="I30" s="5"/>
      <c r="J30" s="8"/>
      <c r="K30" s="8">
        <f t="shared" si="1"/>
        <v>0</v>
      </c>
    </row>
    <row r="31" ht="16.5" spans="1:11">
      <c r="A31" s="5"/>
      <c r="B31" s="5"/>
      <c r="C31" s="6"/>
      <c r="D31" s="6"/>
      <c r="E31" s="7"/>
      <c r="F31" s="7"/>
      <c r="G31" s="7"/>
      <c r="H31" s="5"/>
      <c r="I31" s="5"/>
      <c r="J31" s="8"/>
      <c r="K31" s="8">
        <f t="shared" si="1"/>
        <v>0</v>
      </c>
    </row>
    <row r="32" ht="16.5" spans="1:11">
      <c r="A32" s="5"/>
      <c r="B32" s="5"/>
      <c r="C32" s="6"/>
      <c r="D32" s="6"/>
      <c r="E32" s="7"/>
      <c r="F32" s="7"/>
      <c r="G32" s="7"/>
      <c r="H32" s="5"/>
      <c r="I32" s="5"/>
      <c r="J32" s="8"/>
      <c r="K32" s="8">
        <f t="shared" si="1"/>
        <v>0</v>
      </c>
    </row>
    <row r="33" ht="16.5" spans="1:11">
      <c r="A33" s="5"/>
      <c r="B33" s="5"/>
      <c r="C33" s="6"/>
      <c r="D33" s="6"/>
      <c r="E33" s="7"/>
      <c r="F33" s="7"/>
      <c r="G33" s="7"/>
      <c r="H33" s="5"/>
      <c r="I33" s="5"/>
      <c r="J33" s="8"/>
      <c r="K33" s="8">
        <f t="shared" si="1"/>
        <v>0</v>
      </c>
    </row>
    <row r="34" ht="16.5" spans="1:11">
      <c r="A34" s="13"/>
      <c r="B34" s="13"/>
      <c r="C34" s="14" t="s">
        <v>118</v>
      </c>
      <c r="D34" s="14"/>
      <c r="E34" s="14"/>
      <c r="F34" s="14"/>
      <c r="G34" s="13"/>
      <c r="H34" s="13"/>
      <c r="I34" s="13"/>
      <c r="J34" s="13"/>
      <c r="K34" s="15">
        <f>SUM(K26:K33)</f>
        <v>0</v>
      </c>
    </row>
    <row r="35" ht="15" spans="1:11">
      <c r="A35" s="4" t="s">
        <v>119</v>
      </c>
      <c r="B35" s="5"/>
      <c r="C35" s="6"/>
      <c r="D35" s="6"/>
      <c r="E35" s="6"/>
      <c r="F35" s="6"/>
      <c r="G35" s="7"/>
      <c r="H35" s="5"/>
      <c r="I35" s="5"/>
      <c r="J35" s="5"/>
      <c r="K35" s="8"/>
    </row>
    <row r="36" ht="33" spans="1:11">
      <c r="A36" s="16" t="s">
        <v>120</v>
      </c>
      <c r="B36" s="5">
        <v>1</v>
      </c>
      <c r="C36" s="6" t="s">
        <v>318</v>
      </c>
      <c r="D36" s="6" t="s">
        <v>473</v>
      </c>
      <c r="E36" s="6"/>
      <c r="F36" s="6"/>
      <c r="G36" s="7" t="s">
        <v>123</v>
      </c>
      <c r="H36" s="5">
        <v>1</v>
      </c>
      <c r="I36" s="5"/>
      <c r="J36" s="5" t="s">
        <v>124</v>
      </c>
      <c r="K36" s="8">
        <f>IF(H36="",0,H36*I36)</f>
        <v>0</v>
      </c>
    </row>
    <row r="37" ht="66" spans="1:11">
      <c r="A37" s="17"/>
      <c r="B37" s="5">
        <v>2</v>
      </c>
      <c r="C37" s="6" t="s">
        <v>125</v>
      </c>
      <c r="D37" s="6" t="s">
        <v>577</v>
      </c>
      <c r="E37" s="6"/>
      <c r="F37" s="6"/>
      <c r="G37" s="7" t="s">
        <v>84</v>
      </c>
      <c r="H37" s="5">
        <v>11</v>
      </c>
      <c r="I37" s="5"/>
      <c r="J37" s="5" t="s">
        <v>578</v>
      </c>
      <c r="K37" s="8">
        <f>IF(H37="",0,H37*I37)</f>
        <v>0</v>
      </c>
    </row>
    <row r="38" ht="33" spans="1:11">
      <c r="A38" s="17"/>
      <c r="B38" s="5">
        <v>3</v>
      </c>
      <c r="C38" s="6" t="s">
        <v>448</v>
      </c>
      <c r="D38" s="6" t="s">
        <v>129</v>
      </c>
      <c r="E38" s="6"/>
      <c r="F38" s="6"/>
      <c r="G38" s="7" t="s">
        <v>130</v>
      </c>
      <c r="H38" s="5">
        <v>3</v>
      </c>
      <c r="I38" s="5"/>
      <c r="J38" s="5" t="s">
        <v>131</v>
      </c>
      <c r="K38" s="8">
        <f>IF(H38="",0,H38*I38)</f>
        <v>0</v>
      </c>
    </row>
    <row r="39" ht="33" spans="1:11">
      <c r="A39" s="17"/>
      <c r="B39" s="5">
        <v>4</v>
      </c>
      <c r="C39" s="6" t="s">
        <v>132</v>
      </c>
      <c r="D39" s="6" t="s">
        <v>129</v>
      </c>
      <c r="E39" s="6"/>
      <c r="F39" s="6"/>
      <c r="G39" s="7" t="s">
        <v>130</v>
      </c>
      <c r="H39" s="5">
        <v>2</v>
      </c>
      <c r="I39" s="5"/>
      <c r="J39" s="5" t="s">
        <v>133</v>
      </c>
      <c r="K39" s="8">
        <f t="shared" ref="K39:K50" si="2">IF(H39="",0,H39*I39)</f>
        <v>0</v>
      </c>
    </row>
    <row r="40" ht="16.5" spans="1:11">
      <c r="A40" s="17"/>
      <c r="B40" s="5">
        <v>5</v>
      </c>
      <c r="C40" s="6" t="s">
        <v>134</v>
      </c>
      <c r="D40" s="6" t="s">
        <v>135</v>
      </c>
      <c r="E40" s="6"/>
      <c r="F40" s="6"/>
      <c r="G40" s="7" t="s">
        <v>86</v>
      </c>
      <c r="H40" s="5">
        <v>1</v>
      </c>
      <c r="I40" s="5"/>
      <c r="J40" s="5"/>
      <c r="K40" s="8">
        <f t="shared" si="2"/>
        <v>0</v>
      </c>
    </row>
    <row r="41" ht="33" spans="1:11">
      <c r="A41" s="17"/>
      <c r="B41" s="5">
        <v>6</v>
      </c>
      <c r="C41" s="6" t="s">
        <v>136</v>
      </c>
      <c r="D41" s="6" t="s">
        <v>137</v>
      </c>
      <c r="E41" s="6"/>
      <c r="F41" s="6"/>
      <c r="G41" s="7" t="s">
        <v>84</v>
      </c>
      <c r="H41" s="5">
        <v>11</v>
      </c>
      <c r="I41" s="5"/>
      <c r="J41" s="5" t="s">
        <v>138</v>
      </c>
      <c r="K41" s="8">
        <f t="shared" si="2"/>
        <v>0</v>
      </c>
    </row>
    <row r="42" ht="33" spans="1:11">
      <c r="A42" s="17"/>
      <c r="B42" s="5">
        <v>7</v>
      </c>
      <c r="C42" s="6" t="s">
        <v>139</v>
      </c>
      <c r="D42" s="6" t="s">
        <v>140</v>
      </c>
      <c r="E42" s="6"/>
      <c r="F42" s="6"/>
      <c r="G42" s="7" t="s">
        <v>84</v>
      </c>
      <c r="H42" s="5">
        <v>2</v>
      </c>
      <c r="I42" s="5"/>
      <c r="J42" s="5" t="s">
        <v>141</v>
      </c>
      <c r="K42" s="8">
        <f t="shared" si="2"/>
        <v>0</v>
      </c>
    </row>
    <row r="43" ht="33" spans="1:11">
      <c r="A43" s="17"/>
      <c r="B43" s="5">
        <v>8</v>
      </c>
      <c r="C43" s="6" t="s">
        <v>144</v>
      </c>
      <c r="D43" s="6" t="s">
        <v>140</v>
      </c>
      <c r="E43" s="6"/>
      <c r="F43" s="6"/>
      <c r="G43" s="7" t="s">
        <v>84</v>
      </c>
      <c r="H43" s="5">
        <v>4</v>
      </c>
      <c r="I43" s="5"/>
      <c r="J43" s="5" t="s">
        <v>143</v>
      </c>
      <c r="K43" s="8">
        <f t="shared" si="2"/>
        <v>0</v>
      </c>
    </row>
    <row r="44" ht="33" spans="1:11">
      <c r="A44" s="21"/>
      <c r="B44" s="5">
        <v>9</v>
      </c>
      <c r="C44" s="6" t="s">
        <v>142</v>
      </c>
      <c r="D44" s="6" t="s">
        <v>140</v>
      </c>
      <c r="E44" s="6"/>
      <c r="F44" s="6"/>
      <c r="G44" s="7" t="s">
        <v>84</v>
      </c>
      <c r="H44" s="5">
        <v>3</v>
      </c>
      <c r="I44" s="5"/>
      <c r="J44" s="5" t="s">
        <v>143</v>
      </c>
      <c r="K44" s="8">
        <f t="shared" si="2"/>
        <v>0</v>
      </c>
    </row>
    <row r="45" ht="132" spans="1:11">
      <c r="A45" s="16" t="s">
        <v>145</v>
      </c>
      <c r="B45" s="5">
        <v>1</v>
      </c>
      <c r="C45" s="6" t="s">
        <v>322</v>
      </c>
      <c r="D45" s="18" t="s">
        <v>579</v>
      </c>
      <c r="E45" s="6"/>
      <c r="F45" s="6"/>
      <c r="G45" s="7" t="s">
        <v>123</v>
      </c>
      <c r="H45" s="5">
        <v>1</v>
      </c>
      <c r="I45" s="5"/>
      <c r="J45" s="5" t="s">
        <v>287</v>
      </c>
      <c r="K45" s="8">
        <f t="shared" si="2"/>
        <v>0</v>
      </c>
    </row>
    <row r="46" ht="16.5" spans="1:11">
      <c r="A46" s="17"/>
      <c r="B46" s="5">
        <v>2</v>
      </c>
      <c r="C46" s="6" t="s">
        <v>149</v>
      </c>
      <c r="D46" s="6" t="s">
        <v>150</v>
      </c>
      <c r="E46" s="6"/>
      <c r="F46" s="6"/>
      <c r="G46" s="7" t="s">
        <v>86</v>
      </c>
      <c r="H46" s="5">
        <v>1</v>
      </c>
      <c r="I46" s="5"/>
      <c r="J46" s="5"/>
      <c r="K46" s="8">
        <f t="shared" si="2"/>
        <v>0</v>
      </c>
    </row>
    <row r="47" ht="49.5" spans="1:11">
      <c r="A47" s="17"/>
      <c r="B47" s="5">
        <v>3</v>
      </c>
      <c r="C47" s="6" t="s">
        <v>151</v>
      </c>
      <c r="D47" s="6" t="s">
        <v>324</v>
      </c>
      <c r="E47" s="6"/>
      <c r="F47" s="6"/>
      <c r="G47" s="7" t="s">
        <v>153</v>
      </c>
      <c r="H47" s="5">
        <v>20</v>
      </c>
      <c r="I47" s="5"/>
      <c r="J47" s="5" t="s">
        <v>154</v>
      </c>
      <c r="K47" s="8">
        <f t="shared" si="2"/>
        <v>0</v>
      </c>
    </row>
    <row r="48" ht="16.5" spans="1:11">
      <c r="A48" s="17"/>
      <c r="B48" s="5">
        <v>4</v>
      </c>
      <c r="C48" s="6" t="s">
        <v>159</v>
      </c>
      <c r="D48" s="6" t="s">
        <v>160</v>
      </c>
      <c r="E48" s="6"/>
      <c r="F48" s="6"/>
      <c r="G48" s="7" t="s">
        <v>153</v>
      </c>
      <c r="H48" s="5">
        <v>20</v>
      </c>
      <c r="I48" s="5"/>
      <c r="J48" s="5"/>
      <c r="K48" s="8">
        <f t="shared" si="2"/>
        <v>0</v>
      </c>
    </row>
    <row r="49" ht="16.5" spans="1:11">
      <c r="A49" s="21"/>
      <c r="B49" s="5">
        <v>5</v>
      </c>
      <c r="C49" s="6" t="s">
        <v>161</v>
      </c>
      <c r="D49" s="6"/>
      <c r="E49" s="6"/>
      <c r="F49" s="6"/>
      <c r="G49" s="7" t="s">
        <v>162</v>
      </c>
      <c r="H49" s="5">
        <v>3</v>
      </c>
      <c r="I49" s="5"/>
      <c r="J49" s="5"/>
      <c r="K49" s="8">
        <f t="shared" si="2"/>
        <v>0</v>
      </c>
    </row>
    <row r="50" ht="27" spans="1:11">
      <c r="A50" s="5" t="s">
        <v>224</v>
      </c>
      <c r="B50" s="5">
        <v>1</v>
      </c>
      <c r="C50" s="6" t="s">
        <v>166</v>
      </c>
      <c r="D50" s="6"/>
      <c r="E50" s="7"/>
      <c r="F50" s="7"/>
      <c r="G50" s="7" t="s">
        <v>86</v>
      </c>
      <c r="H50" s="5">
        <v>1</v>
      </c>
      <c r="I50" s="5"/>
      <c r="J50" s="5"/>
      <c r="K50" s="8">
        <f t="shared" si="2"/>
        <v>0</v>
      </c>
    </row>
    <row r="51" ht="27" spans="1:11">
      <c r="A51" s="16" t="s">
        <v>167</v>
      </c>
      <c r="B51" s="5">
        <v>1</v>
      </c>
      <c r="C51" s="6" t="s">
        <v>322</v>
      </c>
      <c r="D51" s="18" t="s">
        <v>580</v>
      </c>
      <c r="E51" s="6"/>
      <c r="F51" s="6"/>
      <c r="G51" s="7" t="s">
        <v>123</v>
      </c>
      <c r="H51" s="5">
        <v>1</v>
      </c>
      <c r="I51" s="10" t="s">
        <v>325</v>
      </c>
      <c r="J51" s="11"/>
      <c r="K51" s="12"/>
    </row>
    <row r="52" ht="89" customHeight="1" spans="1:11">
      <c r="A52" s="17"/>
      <c r="B52" s="16">
        <v>2</v>
      </c>
      <c r="C52" s="6" t="s">
        <v>183</v>
      </c>
      <c r="D52" s="19" t="s">
        <v>581</v>
      </c>
      <c r="E52" s="6"/>
      <c r="F52" s="29"/>
      <c r="G52" s="19" t="s">
        <v>84</v>
      </c>
      <c r="H52" s="16">
        <v>1</v>
      </c>
      <c r="I52" s="16"/>
      <c r="J52" s="16" t="s">
        <v>327</v>
      </c>
      <c r="K52" s="20">
        <f>H52*I52</f>
        <v>0</v>
      </c>
    </row>
    <row r="53" ht="89" customHeight="1" spans="1:11">
      <c r="A53" s="17"/>
      <c r="B53" s="21"/>
      <c r="C53" s="6" t="s">
        <v>186</v>
      </c>
      <c r="D53" s="22"/>
      <c r="E53" s="6"/>
      <c r="F53" s="51"/>
      <c r="G53" s="22"/>
      <c r="H53" s="21"/>
      <c r="I53" s="21"/>
      <c r="J53" s="21"/>
      <c r="K53" s="23"/>
    </row>
    <row r="54" ht="89" customHeight="1" spans="1:11">
      <c r="A54" s="17"/>
      <c r="B54" s="16">
        <v>3</v>
      </c>
      <c r="C54" s="6" t="s">
        <v>328</v>
      </c>
      <c r="D54" s="19" t="s">
        <v>329</v>
      </c>
      <c r="E54" s="6"/>
      <c r="F54" s="29"/>
      <c r="G54" s="19" t="s">
        <v>84</v>
      </c>
      <c r="H54" s="16">
        <v>1</v>
      </c>
      <c r="I54" s="16"/>
      <c r="J54" s="16" t="s">
        <v>333</v>
      </c>
      <c r="K54" s="20">
        <f>H54*I54</f>
        <v>0</v>
      </c>
    </row>
    <row r="55" ht="89" customHeight="1" spans="1:11">
      <c r="A55" s="17"/>
      <c r="B55" s="21"/>
      <c r="C55" s="6" t="s">
        <v>331</v>
      </c>
      <c r="D55" s="22"/>
      <c r="E55" s="6"/>
      <c r="F55" s="51"/>
      <c r="G55" s="22"/>
      <c r="H55" s="21"/>
      <c r="I55" s="21"/>
      <c r="J55" s="21"/>
      <c r="K55" s="23"/>
    </row>
    <row r="56" ht="89" customHeight="1" spans="1:11">
      <c r="A56" s="17"/>
      <c r="B56" s="16">
        <v>4</v>
      </c>
      <c r="C56" s="6" t="s">
        <v>332</v>
      </c>
      <c r="D56" s="19" t="s">
        <v>329</v>
      </c>
      <c r="E56" s="6"/>
      <c r="F56" s="29"/>
      <c r="G56" s="19" t="s">
        <v>84</v>
      </c>
      <c r="H56" s="16">
        <v>1</v>
      </c>
      <c r="I56" s="16"/>
      <c r="J56" s="16" t="s">
        <v>582</v>
      </c>
      <c r="K56" s="20">
        <f>H56*I56</f>
        <v>0</v>
      </c>
    </row>
    <row r="57" ht="89" customHeight="1" spans="1:11">
      <c r="A57" s="17"/>
      <c r="B57" s="21"/>
      <c r="C57" s="6" t="s">
        <v>334</v>
      </c>
      <c r="D57" s="22"/>
      <c r="E57" s="6"/>
      <c r="F57" s="51"/>
      <c r="G57" s="22"/>
      <c r="H57" s="21"/>
      <c r="I57" s="21"/>
      <c r="J57" s="21"/>
      <c r="K57" s="23"/>
    </row>
    <row r="58" ht="27" spans="1:11">
      <c r="A58" s="17"/>
      <c r="B58" s="5">
        <v>5</v>
      </c>
      <c r="C58" s="6" t="s">
        <v>335</v>
      </c>
      <c r="D58" s="6" t="s">
        <v>336</v>
      </c>
      <c r="E58" s="6"/>
      <c r="F58" s="6"/>
      <c r="G58" s="7" t="s">
        <v>84</v>
      </c>
      <c r="H58" s="5">
        <v>1</v>
      </c>
      <c r="I58" s="5"/>
      <c r="J58" s="5" t="s">
        <v>337</v>
      </c>
      <c r="K58" s="8">
        <f>IF(H58="",0,H58*I58)</f>
        <v>0</v>
      </c>
    </row>
    <row r="59" ht="33" spans="1:11">
      <c r="A59" s="17"/>
      <c r="B59" s="5">
        <v>6</v>
      </c>
      <c r="C59" s="6" t="s">
        <v>190</v>
      </c>
      <c r="D59" s="6" t="s">
        <v>191</v>
      </c>
      <c r="E59" s="6"/>
      <c r="F59" s="6"/>
      <c r="G59" s="7" t="s">
        <v>84</v>
      </c>
      <c r="H59" s="5">
        <v>2</v>
      </c>
      <c r="I59" s="5"/>
      <c r="J59" s="5" t="s">
        <v>339</v>
      </c>
      <c r="K59" s="8">
        <f>IF(H59="",0,H59*I59)</f>
        <v>0</v>
      </c>
    </row>
    <row r="60" ht="33" spans="1:11">
      <c r="A60" s="17"/>
      <c r="B60" s="5">
        <v>7</v>
      </c>
      <c r="C60" s="6" t="s">
        <v>193</v>
      </c>
      <c r="D60" s="6" t="s">
        <v>191</v>
      </c>
      <c r="E60" s="6"/>
      <c r="F60" s="6"/>
      <c r="G60" s="7" t="s">
        <v>84</v>
      </c>
      <c r="H60" s="5">
        <v>1</v>
      </c>
      <c r="I60" s="5"/>
      <c r="J60" s="5" t="s">
        <v>339</v>
      </c>
      <c r="K60" s="8">
        <f>IF(H60="",0,H60*I60)</f>
        <v>0</v>
      </c>
    </row>
    <row r="61" ht="33" spans="1:11">
      <c r="A61" s="17"/>
      <c r="B61" s="5">
        <v>8</v>
      </c>
      <c r="C61" s="6" t="s">
        <v>194</v>
      </c>
      <c r="D61" s="6" t="s">
        <v>195</v>
      </c>
      <c r="E61" s="6"/>
      <c r="F61" s="6"/>
      <c r="G61" s="7" t="s">
        <v>84</v>
      </c>
      <c r="H61" s="5">
        <v>1</v>
      </c>
      <c r="I61" s="5"/>
      <c r="J61" s="5" t="s">
        <v>196</v>
      </c>
      <c r="K61" s="8">
        <f>IF(H61="",0,H61*I61)</f>
        <v>0</v>
      </c>
    </row>
    <row r="62" ht="16.5" spans="1:11">
      <c r="A62" s="17"/>
      <c r="B62" s="5">
        <v>9</v>
      </c>
      <c r="C62" s="6" t="s">
        <v>149</v>
      </c>
      <c r="D62" s="6" t="s">
        <v>150</v>
      </c>
      <c r="E62" s="6"/>
      <c r="F62" s="6"/>
      <c r="G62" s="7" t="s">
        <v>86</v>
      </c>
      <c r="H62" s="5">
        <v>1</v>
      </c>
      <c r="I62" s="5"/>
      <c r="J62" s="5"/>
      <c r="K62" s="8">
        <f>IF(H62="",0,H62*I62)</f>
        <v>0</v>
      </c>
    </row>
    <row r="63" ht="16.5" spans="1:11">
      <c r="A63" s="17"/>
      <c r="B63" s="5">
        <v>10</v>
      </c>
      <c r="C63" s="6" t="s">
        <v>197</v>
      </c>
      <c r="D63" s="6"/>
      <c r="E63" s="7"/>
      <c r="F63" s="7"/>
      <c r="G63" s="7" t="s">
        <v>86</v>
      </c>
      <c r="H63" s="5">
        <v>1</v>
      </c>
      <c r="I63" s="5"/>
      <c r="J63" s="5"/>
      <c r="K63" s="8">
        <f>H63*I63</f>
        <v>0</v>
      </c>
    </row>
    <row r="64" ht="16.5" spans="1:11">
      <c r="A64" s="17"/>
      <c r="B64" s="5">
        <v>11</v>
      </c>
      <c r="C64" s="6" t="s">
        <v>198</v>
      </c>
      <c r="D64" s="6"/>
      <c r="E64" s="6"/>
      <c r="F64" s="6"/>
      <c r="G64" s="7" t="s">
        <v>86</v>
      </c>
      <c r="H64" s="5">
        <v>1</v>
      </c>
      <c r="I64" s="5"/>
      <c r="J64" s="5"/>
      <c r="K64" s="8">
        <f>IF(H64="",0,H64*I64)</f>
        <v>0</v>
      </c>
    </row>
    <row r="65" ht="16.5" spans="1:11">
      <c r="A65" s="21"/>
      <c r="B65" s="5">
        <v>12</v>
      </c>
      <c r="C65" s="6" t="s">
        <v>161</v>
      </c>
      <c r="D65" s="6"/>
      <c r="E65" s="6"/>
      <c r="F65" s="6"/>
      <c r="G65" s="7" t="s">
        <v>162</v>
      </c>
      <c r="H65" s="5">
        <v>3</v>
      </c>
      <c r="I65" s="5"/>
      <c r="J65" s="5"/>
      <c r="K65" s="8">
        <f>IF(H65="",0,H65*I65)</f>
        <v>0</v>
      </c>
    </row>
    <row r="66" ht="16.5" spans="1:11">
      <c r="A66" s="13"/>
      <c r="B66" s="13"/>
      <c r="C66" s="14" t="s">
        <v>199</v>
      </c>
      <c r="D66" s="14"/>
      <c r="E66" s="14"/>
      <c r="F66" s="14"/>
      <c r="G66" s="13"/>
      <c r="H66" s="13"/>
      <c r="I66" s="13"/>
      <c r="J66" s="13"/>
      <c r="K66" s="15">
        <f>SUM(K36:K65)</f>
        <v>0</v>
      </c>
    </row>
    <row r="67" ht="18" spans="1:11">
      <c r="A67" s="5"/>
      <c r="B67" s="5"/>
      <c r="C67" s="24" t="s">
        <v>200</v>
      </c>
      <c r="D67" s="6"/>
      <c r="E67" s="6"/>
      <c r="F67" s="6"/>
      <c r="G67" s="7"/>
      <c r="H67" s="5"/>
      <c r="I67" s="5"/>
      <c r="J67" s="25"/>
      <c r="K67" s="25">
        <f>K24+K34+K66</f>
        <v>0</v>
      </c>
    </row>
    <row r="68" ht="16.5" spans="1:11">
      <c r="A68" s="5"/>
      <c r="B68" s="5"/>
      <c r="C68" s="6"/>
      <c r="D68" s="6"/>
      <c r="E68" s="6"/>
      <c r="F68" s="6"/>
      <c r="G68" s="7"/>
      <c r="H68" s="5"/>
      <c r="I68" s="5"/>
      <c r="J68" s="5"/>
      <c r="K68" s="8"/>
    </row>
    <row r="69" ht="16.5" spans="1:11">
      <c r="A69" s="5"/>
      <c r="B69" s="5"/>
      <c r="C69" s="6"/>
      <c r="D69" s="6"/>
      <c r="E69" s="6"/>
      <c r="F69" s="6"/>
      <c r="G69" s="7"/>
      <c r="H69" s="5"/>
      <c r="I69" s="5"/>
      <c r="J69" s="5"/>
      <c r="K69" s="8"/>
    </row>
    <row r="70" ht="16.5" spans="1:11">
      <c r="A70" s="5"/>
      <c r="B70" s="5"/>
      <c r="C70" s="6"/>
      <c r="D70" s="6"/>
      <c r="E70" s="6"/>
      <c r="F70" s="6"/>
      <c r="G70" s="7"/>
      <c r="H70" s="5"/>
      <c r="I70" s="5"/>
      <c r="J70" s="5"/>
      <c r="K70" s="8"/>
    </row>
    <row r="71" ht="16.5" spans="1:11">
      <c r="A71" s="5"/>
      <c r="B71" s="5"/>
      <c r="C71" s="6"/>
      <c r="D71" s="6"/>
      <c r="E71" s="6"/>
      <c r="F71" s="6"/>
      <c r="G71" s="7"/>
      <c r="H71" s="5"/>
      <c r="I71" s="5"/>
      <c r="J71" s="5"/>
      <c r="K71" s="8"/>
    </row>
    <row r="72" ht="16.5" spans="1:11">
      <c r="A72" s="5"/>
      <c r="B72" s="5"/>
      <c r="C72" s="6"/>
      <c r="D72" s="6"/>
      <c r="E72" s="6"/>
      <c r="F72" s="6"/>
      <c r="G72" s="7"/>
      <c r="H72" s="5"/>
      <c r="I72" s="5"/>
      <c r="J72" s="5"/>
      <c r="K72" s="8"/>
    </row>
    <row r="73" ht="16.5" spans="1:11">
      <c r="A73" s="5"/>
      <c r="B73" s="5"/>
      <c r="C73" s="6"/>
      <c r="D73" s="6"/>
      <c r="E73" s="6"/>
      <c r="F73" s="6"/>
      <c r="G73" s="7"/>
      <c r="H73" s="5"/>
      <c r="I73" s="5"/>
      <c r="J73" s="5"/>
      <c r="K73" s="8"/>
    </row>
    <row r="74" ht="16.5" spans="1:11">
      <c r="A74" s="5"/>
      <c r="B74" s="5"/>
      <c r="C74" s="6"/>
      <c r="D74" s="6"/>
      <c r="E74" s="6"/>
      <c r="F74" s="6"/>
      <c r="G74" s="7"/>
      <c r="H74" s="5"/>
      <c r="I74" s="5"/>
      <c r="J74" s="5"/>
      <c r="K74" s="8"/>
    </row>
    <row r="75" ht="16.5" spans="1:11">
      <c r="A75" s="5"/>
      <c r="B75" s="5"/>
      <c r="C75" s="6"/>
      <c r="D75" s="6"/>
      <c r="E75" s="6"/>
      <c r="F75" s="6"/>
      <c r="G75" s="7"/>
      <c r="H75" s="5"/>
      <c r="I75" s="5"/>
      <c r="J75" s="5"/>
      <c r="K75" s="8"/>
    </row>
    <row r="76" ht="16.5" spans="1:11">
      <c r="A76" s="5"/>
      <c r="B76" s="5"/>
      <c r="C76" s="6"/>
      <c r="D76" s="6"/>
      <c r="E76" s="6"/>
      <c r="F76" s="6"/>
      <c r="G76" s="7"/>
      <c r="H76" s="5"/>
      <c r="I76" s="5"/>
      <c r="J76" s="5"/>
      <c r="K76" s="8"/>
    </row>
    <row r="77" ht="16.5" spans="1:11">
      <c r="A77" s="5"/>
      <c r="B77" s="5"/>
      <c r="C77" s="6"/>
      <c r="D77" s="6"/>
      <c r="E77" s="6"/>
      <c r="F77" s="6"/>
      <c r="G77" s="7"/>
      <c r="H77" s="5"/>
      <c r="I77" s="5"/>
      <c r="J77" s="5"/>
      <c r="K77" s="8"/>
    </row>
    <row r="78" ht="16.5" spans="1:11">
      <c r="A78" s="5"/>
      <c r="B78" s="5"/>
      <c r="C78" s="6"/>
      <c r="D78" s="6"/>
      <c r="E78" s="6"/>
      <c r="F78" s="6"/>
      <c r="G78" s="7"/>
      <c r="H78" s="5"/>
      <c r="I78" s="5"/>
      <c r="J78" s="5"/>
      <c r="K78" s="8"/>
    </row>
    <row r="79" ht="16.5" spans="1:11">
      <c r="A79" s="5"/>
      <c r="B79" s="5"/>
      <c r="C79" s="6"/>
      <c r="D79" s="6"/>
      <c r="E79" s="6"/>
      <c r="F79" s="6"/>
      <c r="G79" s="7"/>
      <c r="H79" s="5"/>
      <c r="I79" s="5"/>
      <c r="J79" s="5"/>
      <c r="K79" s="8"/>
    </row>
    <row r="80" ht="16.5" spans="1:11">
      <c r="A80" s="5"/>
      <c r="B80" s="5"/>
      <c r="C80" s="6"/>
      <c r="D80" s="6"/>
      <c r="E80" s="6"/>
      <c r="F80" s="6"/>
      <c r="G80" s="7"/>
      <c r="H80" s="5"/>
      <c r="I80" s="5"/>
      <c r="J80" s="5"/>
      <c r="K80" s="8"/>
    </row>
    <row r="81" ht="16.5" spans="1:11">
      <c r="A81" s="5"/>
      <c r="B81" s="5"/>
      <c r="C81" s="6"/>
      <c r="D81" s="6"/>
      <c r="E81" s="6"/>
      <c r="F81" s="6"/>
      <c r="G81" s="7"/>
      <c r="H81" s="5"/>
      <c r="I81" s="5"/>
      <c r="J81" s="5"/>
      <c r="K81" s="8"/>
    </row>
    <row r="82" ht="16.5" spans="1:11">
      <c r="A82" s="5"/>
      <c r="B82" s="5"/>
      <c r="C82" s="6"/>
      <c r="D82" s="6"/>
      <c r="E82" s="6"/>
      <c r="F82" s="6"/>
      <c r="G82" s="7"/>
      <c r="H82" s="5"/>
      <c r="I82" s="5"/>
      <c r="J82" s="5"/>
      <c r="K82" s="8"/>
    </row>
    <row r="83" ht="16.5" spans="1:11">
      <c r="A83" s="5"/>
      <c r="B83" s="5"/>
      <c r="C83" s="6"/>
      <c r="D83" s="6"/>
      <c r="E83" s="6"/>
      <c r="F83" s="6"/>
      <c r="G83" s="7"/>
      <c r="H83" s="5"/>
      <c r="I83" s="5"/>
      <c r="J83" s="5"/>
      <c r="K83" s="8"/>
    </row>
    <row r="84" ht="16.5" spans="1:11">
      <c r="A84" s="5"/>
      <c r="B84" s="5"/>
      <c r="C84" s="6"/>
      <c r="D84" s="6"/>
      <c r="E84" s="6"/>
      <c r="F84" s="6"/>
      <c r="G84" s="7"/>
      <c r="H84" s="5"/>
      <c r="I84" s="5"/>
      <c r="J84" s="5"/>
      <c r="K84" s="8"/>
    </row>
    <row r="85" ht="16.5" spans="1:11">
      <c r="A85" s="5"/>
      <c r="B85" s="5"/>
      <c r="C85" s="6"/>
      <c r="D85" s="6"/>
      <c r="E85" s="6"/>
      <c r="F85" s="6"/>
      <c r="G85" s="7"/>
      <c r="H85" s="5"/>
      <c r="I85" s="5"/>
      <c r="J85" s="5"/>
      <c r="K85" s="8"/>
    </row>
    <row r="86" ht="16.5" spans="1:11">
      <c r="A86" s="5"/>
      <c r="B86" s="5"/>
      <c r="C86" s="6"/>
      <c r="D86" s="6"/>
      <c r="E86" s="6"/>
      <c r="F86" s="6"/>
      <c r="G86" s="7"/>
      <c r="H86" s="5"/>
      <c r="I86" s="5"/>
      <c r="J86" s="5"/>
      <c r="K86" s="8"/>
    </row>
    <row r="87" ht="16.5" spans="1:11">
      <c r="A87" s="5"/>
      <c r="B87" s="5"/>
      <c r="C87" s="6"/>
      <c r="D87" s="6"/>
      <c r="E87" s="6"/>
      <c r="F87" s="6"/>
      <c r="G87" s="7"/>
      <c r="H87" s="5"/>
      <c r="I87" s="5"/>
      <c r="J87" s="5"/>
      <c r="K87" s="8"/>
    </row>
    <row r="88" ht="16.5" spans="1:11">
      <c r="A88" s="5"/>
      <c r="B88" s="5"/>
      <c r="C88" s="6"/>
      <c r="D88" s="6"/>
      <c r="E88" s="6"/>
      <c r="F88" s="6"/>
      <c r="G88" s="7"/>
      <c r="H88" s="5"/>
      <c r="I88" s="5"/>
      <c r="J88" s="5"/>
      <c r="K88" s="8"/>
    </row>
    <row r="89" ht="16.5" spans="1:11">
      <c r="A89" s="5"/>
      <c r="B89" s="5"/>
      <c r="C89" s="6"/>
      <c r="D89" s="6"/>
      <c r="E89" s="6"/>
      <c r="F89" s="6"/>
      <c r="G89" s="7"/>
      <c r="H89" s="5"/>
      <c r="I89" s="5"/>
      <c r="J89" s="5"/>
      <c r="K89" s="8"/>
    </row>
    <row r="90" ht="16.5" spans="1:11">
      <c r="A90" s="5"/>
      <c r="B90" s="5"/>
      <c r="C90" s="6"/>
      <c r="D90" s="6"/>
      <c r="E90" s="6"/>
      <c r="F90" s="6"/>
      <c r="G90" s="7"/>
      <c r="H90" s="5"/>
      <c r="I90" s="5"/>
      <c r="J90" s="5"/>
      <c r="K90" s="8"/>
    </row>
    <row r="91" ht="16.5" spans="1:11">
      <c r="A91" s="5"/>
      <c r="B91" s="5"/>
      <c r="C91" s="6"/>
      <c r="D91" s="6"/>
      <c r="E91" s="6"/>
      <c r="F91" s="6"/>
      <c r="G91" s="7"/>
      <c r="H91" s="5"/>
      <c r="I91" s="5"/>
      <c r="J91" s="5"/>
      <c r="K91" s="8"/>
    </row>
    <row r="92" ht="33" spans="1:11">
      <c r="A92" s="5" t="s">
        <v>201</v>
      </c>
      <c r="B92" s="5"/>
      <c r="C92" s="6">
        <f>K24</f>
        <v>0</v>
      </c>
      <c r="D92" s="6">
        <f>K34</f>
        <v>0</v>
      </c>
      <c r="E92" s="6"/>
      <c r="F92" s="6"/>
      <c r="G92" s="7"/>
      <c r="H92" s="5">
        <f>K66</f>
        <v>0</v>
      </c>
      <c r="I92" s="5"/>
      <c r="J92" s="5"/>
      <c r="K92" s="8">
        <f>K67</f>
        <v>0</v>
      </c>
    </row>
    <row r="93" ht="24" customHeight="1" spans="1:11">
      <c r="A93" s="26" t="s">
        <v>202</v>
      </c>
      <c r="B93" s="27" t="s">
        <v>203</v>
      </c>
    </row>
  </sheetData>
  <mergeCells count="35">
    <mergeCell ref="A1:K1"/>
    <mergeCell ref="A3:K3"/>
    <mergeCell ref="A23:K23"/>
    <mergeCell ref="C24:I24"/>
    <mergeCell ref="A25:K25"/>
    <mergeCell ref="C34:I34"/>
    <mergeCell ref="A35:K35"/>
    <mergeCell ref="I51:K51"/>
    <mergeCell ref="C66:I66"/>
    <mergeCell ref="C67:I67"/>
    <mergeCell ref="B93:K93"/>
    <mergeCell ref="A36:A44"/>
    <mergeCell ref="A45:A49"/>
    <mergeCell ref="A51:A65"/>
    <mergeCell ref="B52:B53"/>
    <mergeCell ref="B54:B55"/>
    <mergeCell ref="B56:B57"/>
    <mergeCell ref="D52:D53"/>
    <mergeCell ref="D54:D55"/>
    <mergeCell ref="D56:D57"/>
    <mergeCell ref="G52:G53"/>
    <mergeCell ref="G54:G55"/>
    <mergeCell ref="G56:G57"/>
    <mergeCell ref="H52:H53"/>
    <mergeCell ref="H54:H55"/>
    <mergeCell ref="H56:H57"/>
    <mergeCell ref="I52:I53"/>
    <mergeCell ref="I54:I55"/>
    <mergeCell ref="I56:I57"/>
    <mergeCell ref="J52:J53"/>
    <mergeCell ref="J54:J55"/>
    <mergeCell ref="J56:J57"/>
    <mergeCell ref="K52:K53"/>
    <mergeCell ref="K54:K55"/>
    <mergeCell ref="K56:K57"/>
  </mergeCells>
  <pageMargins left="0.75" right="0.75" top="1" bottom="1" header="0.5" footer="0.5"/>
  <pageSetup paperSize="9" scale="70"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4"/>
  <sheetViews>
    <sheetView view="pageBreakPreview" zoomScaleNormal="100" workbookViewId="0">
      <pane ySplit="2" topLeftCell="A34" activePane="bottomLeft" state="frozen"/>
      <selection/>
      <selection pane="bottomLeft" activeCell="D12" sqref="D12"/>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9" width="14" customWidth="1"/>
    <col min="10" max="10" width="18.875" customWidth="1"/>
    <col min="11" max="11" width="14" customWidth="1"/>
  </cols>
  <sheetData>
    <row r="1" ht="30" customHeight="1" spans="1:11">
      <c r="A1" s="2" t="s">
        <v>583</v>
      </c>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342</v>
      </c>
      <c r="E4" s="7" t="s">
        <v>295</v>
      </c>
      <c r="F4" s="7"/>
      <c r="G4" s="7" t="s">
        <v>89</v>
      </c>
      <c r="H4" s="5">
        <v>11</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90</v>
      </c>
      <c r="D6" s="6" t="s">
        <v>342</v>
      </c>
      <c r="E6" s="7" t="s">
        <v>295</v>
      </c>
      <c r="F6" s="7"/>
      <c r="G6" s="7" t="s">
        <v>91</v>
      </c>
      <c r="H6" s="5">
        <v>2</v>
      </c>
      <c r="I6" s="5"/>
      <c r="J6" s="5"/>
      <c r="K6" s="8">
        <f t="shared" ref="K6:K16" si="0">IF(H6="",0,H6*I6)</f>
        <v>0</v>
      </c>
    </row>
    <row r="7" ht="16.5" spans="1:11">
      <c r="A7" s="5"/>
      <c r="B7" s="5">
        <v>3</v>
      </c>
      <c r="C7" s="6" t="s">
        <v>92</v>
      </c>
      <c r="D7" s="6" t="s">
        <v>439</v>
      </c>
      <c r="E7" s="7" t="s">
        <v>295</v>
      </c>
      <c r="F7" s="7"/>
      <c r="G7" s="7" t="s">
        <v>91</v>
      </c>
      <c r="H7" s="5">
        <v>8</v>
      </c>
      <c r="I7" s="5"/>
      <c r="J7" s="5"/>
      <c r="K7" s="8">
        <f t="shared" si="0"/>
        <v>0</v>
      </c>
    </row>
    <row r="8" ht="16.5" spans="1:11">
      <c r="A8" s="5"/>
      <c r="B8" s="5">
        <v>4</v>
      </c>
      <c r="C8" s="6" t="s">
        <v>308</v>
      </c>
      <c r="D8" s="6" t="s">
        <v>510</v>
      </c>
      <c r="E8" s="7" t="s">
        <v>306</v>
      </c>
      <c r="F8" s="7"/>
      <c r="G8" s="7" t="s">
        <v>91</v>
      </c>
      <c r="H8" s="5">
        <v>2</v>
      </c>
      <c r="I8" s="5"/>
      <c r="J8" s="5"/>
      <c r="K8" s="8">
        <f t="shared" si="0"/>
        <v>0</v>
      </c>
    </row>
    <row r="9" ht="16.5" spans="1:11">
      <c r="A9" s="5"/>
      <c r="B9" s="5">
        <v>5</v>
      </c>
      <c r="C9" s="6" t="s">
        <v>312</v>
      </c>
      <c r="D9" s="6" t="s">
        <v>439</v>
      </c>
      <c r="E9" s="7" t="s">
        <v>306</v>
      </c>
      <c r="F9" s="7"/>
      <c r="G9" s="7" t="s">
        <v>91</v>
      </c>
      <c r="H9" s="5">
        <v>2</v>
      </c>
      <c r="I9" s="5"/>
      <c r="J9" s="5"/>
      <c r="K9" s="8">
        <f t="shared" si="0"/>
        <v>0</v>
      </c>
    </row>
    <row r="10" ht="16.5" spans="1:11">
      <c r="A10" s="5"/>
      <c r="B10" s="5">
        <v>6</v>
      </c>
      <c r="C10" s="6" t="s">
        <v>100</v>
      </c>
      <c r="D10" s="6" t="s">
        <v>439</v>
      </c>
      <c r="E10" s="7"/>
      <c r="F10" s="7"/>
      <c r="G10" s="7" t="s">
        <v>91</v>
      </c>
      <c r="H10" s="5">
        <v>1</v>
      </c>
      <c r="I10" s="5"/>
      <c r="J10" s="5"/>
      <c r="K10" s="8">
        <f t="shared" si="0"/>
        <v>0</v>
      </c>
    </row>
    <row r="11" ht="16.5" spans="1:11">
      <c r="A11" s="5"/>
      <c r="B11" s="5">
        <v>7</v>
      </c>
      <c r="C11" s="6" t="s">
        <v>101</v>
      </c>
      <c r="D11" s="6" t="s">
        <v>439</v>
      </c>
      <c r="E11" s="7"/>
      <c r="F11" s="7"/>
      <c r="G11" s="7" t="s">
        <v>91</v>
      </c>
      <c r="H11" s="5">
        <v>1</v>
      </c>
      <c r="I11" s="5"/>
      <c r="J11" s="5"/>
      <c r="K11" s="8">
        <f t="shared" si="0"/>
        <v>0</v>
      </c>
    </row>
    <row r="12" ht="16.5" spans="1:11">
      <c r="A12" s="5"/>
      <c r="B12" s="5">
        <v>9</v>
      </c>
      <c r="C12" s="6" t="s">
        <v>102</v>
      </c>
      <c r="D12" s="6" t="s">
        <v>440</v>
      </c>
      <c r="E12" s="7" t="s">
        <v>306</v>
      </c>
      <c r="F12" s="7"/>
      <c r="G12" s="7" t="s">
        <v>91</v>
      </c>
      <c r="H12" s="5">
        <v>1</v>
      </c>
      <c r="I12" s="5"/>
      <c r="J12" s="5"/>
      <c r="K12" s="8">
        <f t="shared" si="0"/>
        <v>0</v>
      </c>
    </row>
    <row r="13" ht="16.5" spans="1:11">
      <c r="A13" s="5"/>
      <c r="B13" s="5">
        <v>10</v>
      </c>
      <c r="C13" s="6" t="s">
        <v>307</v>
      </c>
      <c r="D13" s="6" t="s">
        <v>439</v>
      </c>
      <c r="E13" s="7" t="s">
        <v>83</v>
      </c>
      <c r="F13" s="7"/>
      <c r="G13" s="7" t="s">
        <v>91</v>
      </c>
      <c r="H13" s="5">
        <v>1</v>
      </c>
      <c r="I13" s="5"/>
      <c r="J13" s="5"/>
      <c r="K13" s="8">
        <f t="shared" si="0"/>
        <v>0</v>
      </c>
    </row>
    <row r="14" ht="16.5" spans="1:11">
      <c r="A14" s="5"/>
      <c r="B14" s="5">
        <v>11</v>
      </c>
      <c r="C14" s="6" t="s">
        <v>108</v>
      </c>
      <c r="D14" s="6" t="s">
        <v>109</v>
      </c>
      <c r="E14" s="7" t="s">
        <v>110</v>
      </c>
      <c r="F14" s="7"/>
      <c r="G14" s="7" t="s">
        <v>89</v>
      </c>
      <c r="H14" s="5">
        <v>11</v>
      </c>
      <c r="I14" s="5"/>
      <c r="J14" s="5"/>
      <c r="K14" s="8">
        <f t="shared" si="0"/>
        <v>0</v>
      </c>
    </row>
    <row r="15" ht="16.5" spans="1:11">
      <c r="A15" s="5"/>
      <c r="B15" s="5">
        <v>12</v>
      </c>
      <c r="C15" s="6" t="s">
        <v>111</v>
      </c>
      <c r="D15" s="6" t="s">
        <v>214</v>
      </c>
      <c r="E15" s="7"/>
      <c r="F15" s="7"/>
      <c r="G15" s="7" t="s">
        <v>91</v>
      </c>
      <c r="H15" s="5">
        <v>2</v>
      </c>
      <c r="I15" s="5"/>
      <c r="J15" s="5"/>
      <c r="K15" s="8">
        <f t="shared" si="0"/>
        <v>0</v>
      </c>
    </row>
    <row r="16" ht="16.5" spans="1:11">
      <c r="A16" s="5"/>
      <c r="B16" s="5">
        <v>13</v>
      </c>
      <c r="C16" s="6" t="s">
        <v>316</v>
      </c>
      <c r="D16" s="6"/>
      <c r="E16" s="7"/>
      <c r="F16" s="7"/>
      <c r="G16" s="7" t="s">
        <v>91</v>
      </c>
      <c r="H16" s="5">
        <v>4</v>
      </c>
      <c r="I16" s="5"/>
      <c r="J16" s="5" t="s">
        <v>446</v>
      </c>
      <c r="K16" s="8">
        <f t="shared" si="0"/>
        <v>0</v>
      </c>
    </row>
    <row r="17" ht="16.5" spans="1:11">
      <c r="A17" s="10" t="s">
        <v>113</v>
      </c>
      <c r="B17" s="11"/>
      <c r="C17" s="11"/>
      <c r="D17" s="11"/>
      <c r="E17" s="11"/>
      <c r="F17" s="11"/>
      <c r="G17" s="11"/>
      <c r="H17" s="11"/>
      <c r="I17" s="11"/>
      <c r="J17" s="11"/>
      <c r="K17" s="12"/>
    </row>
    <row r="18" ht="16.5" spans="1:11">
      <c r="A18" s="13"/>
      <c r="B18" s="13"/>
      <c r="C18" s="14" t="s">
        <v>114</v>
      </c>
      <c r="D18" s="14"/>
      <c r="E18" s="13"/>
      <c r="F18" s="13"/>
      <c r="G18" s="13"/>
      <c r="H18" s="13"/>
      <c r="I18" s="13"/>
      <c r="J18" s="13"/>
      <c r="K18" s="15">
        <f>SUM(K4:K16)</f>
        <v>0</v>
      </c>
    </row>
    <row r="19" ht="15" spans="1:11">
      <c r="A19" s="4" t="s">
        <v>115</v>
      </c>
      <c r="B19" s="5"/>
      <c r="C19" s="6"/>
      <c r="D19" s="6"/>
      <c r="E19" s="7"/>
      <c r="F19" s="7"/>
      <c r="G19" s="7"/>
      <c r="H19" s="5"/>
      <c r="I19" s="5"/>
      <c r="J19" s="5"/>
      <c r="K19" s="8"/>
    </row>
    <row r="20" ht="27" spans="1:11">
      <c r="A20" s="5"/>
      <c r="B20" s="5">
        <v>1</v>
      </c>
      <c r="C20" s="6" t="s">
        <v>6</v>
      </c>
      <c r="D20" s="6" t="s">
        <v>116</v>
      </c>
      <c r="E20" s="7"/>
      <c r="F20" s="7"/>
      <c r="G20" s="7" t="s">
        <v>117</v>
      </c>
      <c r="H20" s="5">
        <v>50</v>
      </c>
      <c r="I20" s="5"/>
      <c r="J20" s="8"/>
      <c r="K20" s="8">
        <f>IF(H20="",0,H20*I20)</f>
        <v>0</v>
      </c>
    </row>
    <row r="21" ht="16.5" spans="1:11">
      <c r="A21" s="13"/>
      <c r="B21" s="13"/>
      <c r="C21" s="14" t="s">
        <v>118</v>
      </c>
      <c r="D21" s="14"/>
      <c r="E21" s="13"/>
      <c r="F21" s="13"/>
      <c r="G21" s="13"/>
      <c r="H21" s="13"/>
      <c r="I21" s="13"/>
      <c r="J21" s="13"/>
      <c r="K21" s="15">
        <f>SUM(K20:K20)</f>
        <v>0</v>
      </c>
    </row>
    <row r="22" ht="15" spans="1:11">
      <c r="A22" s="4" t="s">
        <v>119</v>
      </c>
      <c r="B22" s="5"/>
      <c r="C22" s="6"/>
      <c r="D22" s="6"/>
      <c r="E22" s="7"/>
      <c r="F22" s="7"/>
      <c r="G22" s="7"/>
      <c r="H22" s="5"/>
      <c r="I22" s="5"/>
      <c r="J22" s="5"/>
      <c r="K22" s="8"/>
    </row>
    <row r="23" ht="27" spans="1:11">
      <c r="A23" s="16" t="s">
        <v>120</v>
      </c>
      <c r="B23" s="5">
        <v>1</v>
      </c>
      <c r="C23" s="6" t="s">
        <v>318</v>
      </c>
      <c r="D23" s="6" t="s">
        <v>122</v>
      </c>
      <c r="E23" s="7"/>
      <c r="F23" s="7"/>
      <c r="G23" s="7" t="s">
        <v>123</v>
      </c>
      <c r="H23" s="5">
        <v>1</v>
      </c>
      <c r="I23" s="5"/>
      <c r="J23" s="5" t="s">
        <v>124</v>
      </c>
      <c r="K23" s="8">
        <f>IF(H23="",0,H23*I23)</f>
        <v>0</v>
      </c>
    </row>
    <row r="24" ht="49.5" spans="1:11">
      <c r="A24" s="17"/>
      <c r="B24" s="5">
        <v>2</v>
      </c>
      <c r="C24" s="6" t="s">
        <v>279</v>
      </c>
      <c r="D24" s="6" t="s">
        <v>351</v>
      </c>
      <c r="E24" s="7"/>
      <c r="F24" s="7"/>
      <c r="G24" s="7" t="s">
        <v>84</v>
      </c>
      <c r="H24" s="5">
        <v>4</v>
      </c>
      <c r="I24" s="5"/>
      <c r="J24" s="5" t="s">
        <v>281</v>
      </c>
      <c r="K24" s="8">
        <f>IF(H24="",0,H24*I24)</f>
        <v>0</v>
      </c>
    </row>
    <row r="25" ht="16.5" spans="1:11">
      <c r="A25" s="17"/>
      <c r="B25" s="5">
        <v>3</v>
      </c>
      <c r="C25" s="6" t="s">
        <v>218</v>
      </c>
      <c r="D25" s="6" t="s">
        <v>129</v>
      </c>
      <c r="E25" s="7"/>
      <c r="F25" s="7"/>
      <c r="G25" s="7" t="s">
        <v>130</v>
      </c>
      <c r="H25" s="5">
        <v>1</v>
      </c>
      <c r="I25" s="5"/>
      <c r="J25" s="5" t="s">
        <v>131</v>
      </c>
      <c r="K25" s="8">
        <f>IF(H25="",0,H25*I25)</f>
        <v>0</v>
      </c>
    </row>
    <row r="26" ht="27" spans="1:11">
      <c r="A26" s="17"/>
      <c r="B26" s="5">
        <v>4</v>
      </c>
      <c r="C26" s="6" t="s">
        <v>132</v>
      </c>
      <c r="D26" s="6" t="s">
        <v>129</v>
      </c>
      <c r="E26" s="7"/>
      <c r="F26" s="7"/>
      <c r="G26" s="7" t="s">
        <v>130</v>
      </c>
      <c r="H26" s="5">
        <v>2</v>
      </c>
      <c r="I26" s="5"/>
      <c r="J26" s="5" t="s">
        <v>133</v>
      </c>
      <c r="K26" s="8">
        <f>IF(H26="",0,H26*I26)</f>
        <v>0</v>
      </c>
    </row>
    <row r="27" ht="16.5" spans="1:11">
      <c r="A27" s="17"/>
      <c r="B27" s="5">
        <v>5</v>
      </c>
      <c r="C27" s="6" t="s">
        <v>134</v>
      </c>
      <c r="D27" s="6" t="s">
        <v>135</v>
      </c>
      <c r="E27" s="7"/>
      <c r="F27" s="7"/>
      <c r="G27" s="7" t="s">
        <v>86</v>
      </c>
      <c r="H27" s="5">
        <v>1</v>
      </c>
      <c r="I27" s="5"/>
      <c r="J27" s="5"/>
      <c r="K27" s="8">
        <f t="shared" ref="K27:K36" si="1">IF(H27="",0,H27*I27)</f>
        <v>0</v>
      </c>
    </row>
    <row r="28" ht="27" spans="1:11">
      <c r="A28" s="17"/>
      <c r="B28" s="5">
        <v>6</v>
      </c>
      <c r="C28" s="6" t="s">
        <v>136</v>
      </c>
      <c r="D28" s="6" t="s">
        <v>137</v>
      </c>
      <c r="E28" s="7"/>
      <c r="F28" s="7"/>
      <c r="G28" s="7" t="s">
        <v>84</v>
      </c>
      <c r="H28" s="5">
        <v>4</v>
      </c>
      <c r="I28" s="5"/>
      <c r="J28" s="5" t="s">
        <v>138</v>
      </c>
      <c r="K28" s="8">
        <f t="shared" si="1"/>
        <v>0</v>
      </c>
    </row>
    <row r="29" ht="33" spans="1:11">
      <c r="A29" s="17"/>
      <c r="B29" s="5">
        <v>7</v>
      </c>
      <c r="C29" s="6" t="s">
        <v>139</v>
      </c>
      <c r="D29" s="6" t="s">
        <v>140</v>
      </c>
      <c r="E29" s="7"/>
      <c r="F29" s="7"/>
      <c r="G29" s="7" t="s">
        <v>84</v>
      </c>
      <c r="H29" s="5">
        <v>1</v>
      </c>
      <c r="I29" s="5"/>
      <c r="J29" s="5" t="s">
        <v>141</v>
      </c>
      <c r="K29" s="8">
        <f t="shared" si="1"/>
        <v>0</v>
      </c>
    </row>
    <row r="30" ht="33" spans="1:11">
      <c r="A30" s="21"/>
      <c r="B30" s="5">
        <v>8</v>
      </c>
      <c r="C30" s="6" t="s">
        <v>136</v>
      </c>
      <c r="D30" s="6" t="s">
        <v>137</v>
      </c>
      <c r="E30" s="7"/>
      <c r="F30" s="7"/>
      <c r="G30" s="7" t="s">
        <v>84</v>
      </c>
      <c r="H30" s="5">
        <v>1</v>
      </c>
      <c r="I30" s="5"/>
      <c r="J30" s="5" t="s">
        <v>219</v>
      </c>
      <c r="K30" s="8">
        <f t="shared" si="1"/>
        <v>0</v>
      </c>
    </row>
    <row r="31" ht="99" spans="1:11">
      <c r="A31" s="16" t="s">
        <v>145</v>
      </c>
      <c r="B31" s="5">
        <v>1</v>
      </c>
      <c r="C31" s="6" t="s">
        <v>322</v>
      </c>
      <c r="D31" s="18" t="s">
        <v>584</v>
      </c>
      <c r="E31" s="7"/>
      <c r="F31" s="7"/>
      <c r="G31" s="7" t="s">
        <v>123</v>
      </c>
      <c r="H31" s="5">
        <v>1</v>
      </c>
      <c r="I31" s="5"/>
      <c r="J31" s="5" t="s">
        <v>287</v>
      </c>
      <c r="K31" s="8">
        <f t="shared" si="1"/>
        <v>0</v>
      </c>
    </row>
    <row r="32" ht="16.5" spans="1:11">
      <c r="A32" s="17"/>
      <c r="B32" s="5">
        <v>2</v>
      </c>
      <c r="C32" s="6" t="s">
        <v>149</v>
      </c>
      <c r="D32" s="6" t="s">
        <v>150</v>
      </c>
      <c r="E32" s="7"/>
      <c r="F32" s="7"/>
      <c r="G32" s="7" t="s">
        <v>86</v>
      </c>
      <c r="H32" s="5">
        <v>1</v>
      </c>
      <c r="I32" s="5"/>
      <c r="J32" s="5"/>
      <c r="K32" s="8">
        <f t="shared" si="1"/>
        <v>0</v>
      </c>
    </row>
    <row r="33" ht="40.5" spans="1:11">
      <c r="A33" s="17"/>
      <c r="B33" s="5">
        <v>3</v>
      </c>
      <c r="C33" s="6" t="s">
        <v>151</v>
      </c>
      <c r="D33" s="6" t="s">
        <v>324</v>
      </c>
      <c r="E33" s="7"/>
      <c r="F33" s="7"/>
      <c r="G33" s="7" t="s">
        <v>153</v>
      </c>
      <c r="H33" s="5">
        <v>1</v>
      </c>
      <c r="I33" s="5"/>
      <c r="J33" s="5" t="s">
        <v>154</v>
      </c>
      <c r="K33" s="8">
        <f t="shared" si="1"/>
        <v>0</v>
      </c>
    </row>
    <row r="34" ht="16.5" spans="1:11">
      <c r="A34" s="17"/>
      <c r="B34" s="5">
        <v>4</v>
      </c>
      <c r="C34" s="6" t="s">
        <v>159</v>
      </c>
      <c r="D34" s="6" t="s">
        <v>160</v>
      </c>
      <c r="E34" s="7"/>
      <c r="F34" s="7"/>
      <c r="G34" s="7" t="s">
        <v>153</v>
      </c>
      <c r="H34" s="5">
        <v>20</v>
      </c>
      <c r="I34" s="5"/>
      <c r="J34" s="5"/>
      <c r="K34" s="8">
        <f t="shared" si="1"/>
        <v>0</v>
      </c>
    </row>
    <row r="35" ht="16.5" spans="1:11">
      <c r="A35" s="21"/>
      <c r="B35" s="5">
        <v>5</v>
      </c>
      <c r="C35" s="6" t="s">
        <v>161</v>
      </c>
      <c r="D35" s="6"/>
      <c r="E35" s="7"/>
      <c r="F35" s="7"/>
      <c r="G35" s="7" t="s">
        <v>162</v>
      </c>
      <c r="H35" s="5">
        <v>3</v>
      </c>
      <c r="I35" s="5"/>
      <c r="J35" s="5"/>
      <c r="K35" s="8">
        <f t="shared" si="1"/>
        <v>0</v>
      </c>
    </row>
    <row r="36" ht="27" spans="1:11">
      <c r="A36" s="5" t="s">
        <v>224</v>
      </c>
      <c r="B36" s="5">
        <v>1</v>
      </c>
      <c r="C36" s="6" t="s">
        <v>166</v>
      </c>
      <c r="D36" s="6"/>
      <c r="E36" s="7"/>
      <c r="F36" s="7"/>
      <c r="G36" s="7" t="s">
        <v>86</v>
      </c>
      <c r="H36" s="5">
        <v>1</v>
      </c>
      <c r="I36" s="5"/>
      <c r="J36" s="5"/>
      <c r="K36" s="8">
        <f t="shared" si="1"/>
        <v>0</v>
      </c>
    </row>
    <row r="37" ht="27" spans="1:11">
      <c r="A37" s="16" t="s">
        <v>167</v>
      </c>
      <c r="B37" s="5">
        <v>1</v>
      </c>
      <c r="C37" s="6" t="s">
        <v>322</v>
      </c>
      <c r="D37" s="18" t="s">
        <v>585</v>
      </c>
      <c r="E37" s="7"/>
      <c r="F37" s="7"/>
      <c r="G37" s="7" t="s">
        <v>123</v>
      </c>
      <c r="H37" s="5">
        <v>1</v>
      </c>
      <c r="I37" s="10" t="s">
        <v>325</v>
      </c>
      <c r="J37" s="11"/>
      <c r="K37" s="12"/>
    </row>
    <row r="38" ht="89" customHeight="1" spans="1:11">
      <c r="A38" s="17"/>
      <c r="B38" s="16">
        <v>2</v>
      </c>
      <c r="C38" s="6" t="s">
        <v>183</v>
      </c>
      <c r="D38" s="19" t="s">
        <v>429</v>
      </c>
      <c r="E38" s="7"/>
      <c r="F38" s="19"/>
      <c r="G38" s="19" t="s">
        <v>84</v>
      </c>
      <c r="H38" s="16">
        <v>1</v>
      </c>
      <c r="I38" s="16"/>
      <c r="J38" s="16" t="s">
        <v>330</v>
      </c>
      <c r="K38" s="20">
        <f>H38*I38</f>
        <v>0</v>
      </c>
    </row>
    <row r="39" ht="89" customHeight="1" spans="1:11">
      <c r="A39" s="17"/>
      <c r="B39" s="21"/>
      <c r="C39" s="6" t="s">
        <v>186</v>
      </c>
      <c r="D39" s="22"/>
      <c r="E39" s="7"/>
      <c r="F39" s="22"/>
      <c r="G39" s="22"/>
      <c r="H39" s="21"/>
      <c r="I39" s="21"/>
      <c r="J39" s="21"/>
      <c r="K39" s="23"/>
    </row>
    <row r="40" ht="27" spans="1:11">
      <c r="A40" s="17"/>
      <c r="B40" s="5">
        <v>3</v>
      </c>
      <c r="C40" s="6" t="s">
        <v>335</v>
      </c>
      <c r="D40" s="6" t="s">
        <v>336</v>
      </c>
      <c r="E40" s="7"/>
      <c r="F40" s="7"/>
      <c r="G40" s="7" t="s">
        <v>84</v>
      </c>
      <c r="H40" s="5">
        <v>1</v>
      </c>
      <c r="I40" s="5"/>
      <c r="J40" s="5" t="s">
        <v>337</v>
      </c>
      <c r="K40" s="8">
        <f>IF(H40="",0,H40*I40)</f>
        <v>0</v>
      </c>
    </row>
    <row r="41" ht="33" spans="1:11">
      <c r="A41" s="17"/>
      <c r="B41" s="5">
        <v>4</v>
      </c>
      <c r="C41" s="6" t="s">
        <v>193</v>
      </c>
      <c r="D41" s="6" t="s">
        <v>191</v>
      </c>
      <c r="E41" s="7"/>
      <c r="F41" s="7"/>
      <c r="G41" s="7" t="s">
        <v>84</v>
      </c>
      <c r="H41" s="5">
        <v>1</v>
      </c>
      <c r="I41" s="5"/>
      <c r="J41" s="5" t="s">
        <v>339</v>
      </c>
      <c r="K41" s="8">
        <f>IF(H41="",0,H41*I41)</f>
        <v>0</v>
      </c>
    </row>
    <row r="42" ht="33" spans="1:11">
      <c r="A42" s="17"/>
      <c r="B42" s="5">
        <v>5</v>
      </c>
      <c r="C42" s="6" t="s">
        <v>194</v>
      </c>
      <c r="D42" s="6" t="s">
        <v>195</v>
      </c>
      <c r="E42" s="7"/>
      <c r="F42" s="7"/>
      <c r="G42" s="7" t="s">
        <v>84</v>
      </c>
      <c r="H42" s="5">
        <v>1</v>
      </c>
      <c r="I42" s="5"/>
      <c r="J42" s="5" t="s">
        <v>196</v>
      </c>
      <c r="K42" s="8">
        <f>IF(H42="",0,H42*I42)</f>
        <v>0</v>
      </c>
    </row>
    <row r="43" ht="16.5" spans="1:11">
      <c r="A43" s="17"/>
      <c r="B43" s="5">
        <v>6</v>
      </c>
      <c r="C43" s="6" t="s">
        <v>149</v>
      </c>
      <c r="D43" s="6" t="s">
        <v>150</v>
      </c>
      <c r="E43" s="7"/>
      <c r="F43" s="7"/>
      <c r="G43" s="7" t="s">
        <v>86</v>
      </c>
      <c r="H43" s="5">
        <v>1</v>
      </c>
      <c r="I43" s="5"/>
      <c r="J43" s="5"/>
      <c r="K43" s="8">
        <f>IF(H43="",0,H43*I43)</f>
        <v>0</v>
      </c>
    </row>
    <row r="44" ht="16.5" spans="1:11">
      <c r="A44" s="17"/>
      <c r="B44" s="5">
        <v>7</v>
      </c>
      <c r="C44" s="6" t="s">
        <v>197</v>
      </c>
      <c r="D44" s="6"/>
      <c r="E44" s="7"/>
      <c r="F44" s="7"/>
      <c r="G44" s="7" t="s">
        <v>86</v>
      </c>
      <c r="H44" s="5">
        <v>1</v>
      </c>
      <c r="I44" s="5"/>
      <c r="J44" s="5"/>
      <c r="K44" s="8">
        <f>H44*I44</f>
        <v>0</v>
      </c>
    </row>
    <row r="45" ht="16.5" spans="1:11">
      <c r="A45" s="17"/>
      <c r="B45" s="5">
        <v>8</v>
      </c>
      <c r="C45" s="6" t="s">
        <v>198</v>
      </c>
      <c r="D45" s="6"/>
      <c r="E45" s="7"/>
      <c r="F45" s="7"/>
      <c r="G45" s="7" t="s">
        <v>86</v>
      </c>
      <c r="H45" s="5">
        <v>1</v>
      </c>
      <c r="I45" s="5"/>
      <c r="J45" s="5"/>
      <c r="K45" s="8">
        <f>IF(H45="",0,H45*I45)</f>
        <v>0</v>
      </c>
    </row>
    <row r="46" ht="16.5" spans="1:11">
      <c r="A46" s="21"/>
      <c r="B46" s="5">
        <v>9</v>
      </c>
      <c r="C46" s="6" t="s">
        <v>161</v>
      </c>
      <c r="D46" s="6"/>
      <c r="E46" s="7"/>
      <c r="F46" s="7"/>
      <c r="G46" s="7" t="s">
        <v>162</v>
      </c>
      <c r="H46" s="5">
        <v>3</v>
      </c>
      <c r="I46" s="5"/>
      <c r="J46" s="5"/>
      <c r="K46" s="8">
        <f>IF(H46="",0,H46*I46)</f>
        <v>0</v>
      </c>
    </row>
    <row r="47" ht="16.5" spans="1:11">
      <c r="A47" s="13"/>
      <c r="B47" s="13"/>
      <c r="C47" s="14" t="s">
        <v>199</v>
      </c>
      <c r="D47" s="14"/>
      <c r="E47" s="13"/>
      <c r="F47" s="13"/>
      <c r="G47" s="13"/>
      <c r="H47" s="13"/>
      <c r="I47" s="13"/>
      <c r="J47" s="13"/>
      <c r="K47" s="15">
        <f>SUM(K23:K46)</f>
        <v>0</v>
      </c>
    </row>
    <row r="48" ht="18" spans="1:11">
      <c r="A48" s="5"/>
      <c r="B48" s="5"/>
      <c r="C48" s="24" t="s">
        <v>200</v>
      </c>
      <c r="D48" s="6"/>
      <c r="E48" s="7"/>
      <c r="F48" s="7"/>
      <c r="G48" s="7"/>
      <c r="H48" s="5"/>
      <c r="I48" s="5"/>
      <c r="J48" s="25"/>
      <c r="K48" s="25">
        <f>K18+K21+K47</f>
        <v>0</v>
      </c>
    </row>
    <row r="49" ht="16.5" spans="1:11">
      <c r="A49" s="5"/>
      <c r="B49" s="5"/>
      <c r="C49" s="6"/>
      <c r="D49" s="6"/>
      <c r="E49" s="7"/>
      <c r="F49" s="7"/>
      <c r="G49" s="7"/>
      <c r="H49" s="5"/>
      <c r="I49" s="5"/>
      <c r="J49" s="5"/>
      <c r="K49" s="8"/>
    </row>
    <row r="50" ht="16.5" spans="1:11">
      <c r="A50" s="5"/>
      <c r="B50" s="5"/>
      <c r="C50" s="6"/>
      <c r="D50" s="6"/>
      <c r="E50" s="7"/>
      <c r="F50" s="7"/>
      <c r="G50" s="7"/>
      <c r="H50" s="5"/>
      <c r="I50" s="5"/>
      <c r="J50" s="5"/>
      <c r="K50" s="8"/>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33" spans="1:11">
      <c r="A73" s="5" t="s">
        <v>201</v>
      </c>
      <c r="B73" s="5"/>
      <c r="C73" s="6">
        <f>K18</f>
        <v>0</v>
      </c>
      <c r="D73" s="6">
        <f>K21</f>
        <v>0</v>
      </c>
      <c r="E73" s="7"/>
      <c r="F73" s="7"/>
      <c r="G73" s="7"/>
      <c r="H73" s="5">
        <f>K47</f>
        <v>0</v>
      </c>
      <c r="I73" s="5"/>
      <c r="J73" s="5"/>
      <c r="K73" s="8">
        <f>K48</f>
        <v>0</v>
      </c>
    </row>
    <row r="74" ht="24" customHeight="1" spans="1:11">
      <c r="A74" s="26" t="s">
        <v>202</v>
      </c>
      <c r="B74" s="27" t="s">
        <v>203</v>
      </c>
    </row>
  </sheetData>
  <mergeCells count="21">
    <mergeCell ref="A1:K1"/>
    <mergeCell ref="A3:K3"/>
    <mergeCell ref="A17:K17"/>
    <mergeCell ref="C18:I18"/>
    <mergeCell ref="A19:K19"/>
    <mergeCell ref="C21:I21"/>
    <mergeCell ref="A22:K22"/>
    <mergeCell ref="I37:K37"/>
    <mergeCell ref="C47:I47"/>
    <mergeCell ref="C48:I48"/>
    <mergeCell ref="B74:K74"/>
    <mergeCell ref="A23:A30"/>
    <mergeCell ref="A31:A35"/>
    <mergeCell ref="A37:A46"/>
    <mergeCell ref="B38:B39"/>
    <mergeCell ref="D38:D39"/>
    <mergeCell ref="G38:G39"/>
    <mergeCell ref="H38:H39"/>
    <mergeCell ref="I38:I39"/>
    <mergeCell ref="J38:J39"/>
    <mergeCell ref="K38:K39"/>
  </mergeCells>
  <pageMargins left="0.75" right="0.75" top="1" bottom="1" header="0.5" footer="0.5"/>
  <pageSetup paperSize="9" scale="68" fitToHeight="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9"/>
  <sheetViews>
    <sheetView view="pageBreakPreview" zoomScaleNormal="100" workbookViewId="0">
      <pane ySplit="2" topLeftCell="A3" activePane="bottomLeft" state="frozen"/>
      <selection/>
      <selection pane="bottomLeft" activeCell="D54" sqref="D54"/>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586</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27" spans="1:11">
      <c r="A4" s="5"/>
      <c r="B4" s="5">
        <v>1</v>
      </c>
      <c r="C4" s="6" t="s">
        <v>87</v>
      </c>
      <c r="D4" s="6" t="s">
        <v>587</v>
      </c>
      <c r="E4" s="7" t="s">
        <v>295</v>
      </c>
      <c r="F4" s="7"/>
      <c r="G4" s="7" t="s">
        <v>130</v>
      </c>
      <c r="H4" s="5">
        <v>1</v>
      </c>
      <c r="I4" s="5"/>
      <c r="J4" s="5" t="s">
        <v>498</v>
      </c>
      <c r="K4" s="8">
        <f t="shared" ref="K4:K9" si="0">IF(H4="",0,H4*I4)</f>
        <v>0</v>
      </c>
    </row>
    <row r="5" ht="16.5" spans="1:11">
      <c r="A5" s="5"/>
      <c r="B5" s="5">
        <v>2</v>
      </c>
      <c r="C5" s="6" t="s">
        <v>85</v>
      </c>
      <c r="D5" s="6"/>
      <c r="E5" s="7"/>
      <c r="F5" s="7"/>
      <c r="G5" s="7" t="s">
        <v>86</v>
      </c>
      <c r="H5" s="5">
        <v>1</v>
      </c>
      <c r="I5" s="5"/>
      <c r="J5" s="5"/>
      <c r="K5" s="8">
        <f t="shared" si="0"/>
        <v>0</v>
      </c>
    </row>
    <row r="6" ht="16.5" spans="1:11">
      <c r="A6" s="5"/>
      <c r="B6" s="5">
        <v>2</v>
      </c>
      <c r="C6" s="6" t="s">
        <v>87</v>
      </c>
      <c r="D6" s="6" t="s">
        <v>588</v>
      </c>
      <c r="E6" s="7" t="s">
        <v>295</v>
      </c>
      <c r="F6" s="7"/>
      <c r="G6" s="7" t="s">
        <v>130</v>
      </c>
      <c r="H6" s="5">
        <v>1</v>
      </c>
      <c r="I6" s="5"/>
      <c r="J6" s="5" t="s">
        <v>500</v>
      </c>
      <c r="K6" s="8">
        <f t="shared" si="0"/>
        <v>0</v>
      </c>
    </row>
    <row r="7" ht="16.5" spans="1:11">
      <c r="A7" s="5"/>
      <c r="B7" s="5">
        <v>3</v>
      </c>
      <c r="C7" s="6" t="s">
        <v>90</v>
      </c>
      <c r="D7" s="6" t="s">
        <v>570</v>
      </c>
      <c r="E7" s="7" t="s">
        <v>295</v>
      </c>
      <c r="F7" s="7"/>
      <c r="G7" s="7" t="s">
        <v>91</v>
      </c>
      <c r="H7" s="5">
        <v>3</v>
      </c>
      <c r="I7" s="5"/>
      <c r="J7" s="5" t="s">
        <v>498</v>
      </c>
      <c r="K7" s="8">
        <f t="shared" si="0"/>
        <v>0</v>
      </c>
    </row>
    <row r="8" ht="16.5" spans="1:11">
      <c r="A8" s="5"/>
      <c r="B8" s="5">
        <v>4</v>
      </c>
      <c r="C8" s="6" t="s">
        <v>92</v>
      </c>
      <c r="D8" s="6" t="s">
        <v>314</v>
      </c>
      <c r="E8" s="7" t="s">
        <v>295</v>
      </c>
      <c r="F8" s="7"/>
      <c r="G8" s="7" t="s">
        <v>91</v>
      </c>
      <c r="H8" s="5">
        <v>4</v>
      </c>
      <c r="I8" s="5"/>
      <c r="J8" s="5" t="s">
        <v>498</v>
      </c>
      <c r="K8" s="8">
        <f t="shared" si="0"/>
        <v>0</v>
      </c>
    </row>
    <row r="9" ht="16.5" spans="1:11">
      <c r="A9" s="5"/>
      <c r="B9" s="5">
        <v>5</v>
      </c>
      <c r="C9" s="6" t="s">
        <v>92</v>
      </c>
      <c r="D9" s="6" t="s">
        <v>93</v>
      </c>
      <c r="E9" s="7" t="s">
        <v>295</v>
      </c>
      <c r="F9" s="7"/>
      <c r="G9" s="7" t="s">
        <v>91</v>
      </c>
      <c r="H9" s="5">
        <v>6</v>
      </c>
      <c r="I9" s="5"/>
      <c r="J9" s="5" t="s">
        <v>500</v>
      </c>
      <c r="K9" s="8">
        <f t="shared" si="0"/>
        <v>0</v>
      </c>
    </row>
    <row r="10" ht="16.5" spans="1:11">
      <c r="A10" s="5"/>
      <c r="B10" s="5">
        <v>6</v>
      </c>
      <c r="C10" s="6" t="s">
        <v>308</v>
      </c>
      <c r="D10" s="6" t="s">
        <v>572</v>
      </c>
      <c r="E10" s="7" t="s">
        <v>306</v>
      </c>
      <c r="F10" s="7"/>
      <c r="G10" s="7" t="s">
        <v>91</v>
      </c>
      <c r="H10" s="5">
        <v>1</v>
      </c>
      <c r="I10" s="5"/>
      <c r="J10" s="5" t="s">
        <v>498</v>
      </c>
      <c r="K10" s="8">
        <f t="shared" ref="K10:K22" si="1">IF(H10="",0,H10*I10)</f>
        <v>0</v>
      </c>
    </row>
    <row r="11" ht="16.5" spans="1:11">
      <c r="A11" s="5"/>
      <c r="B11" s="5">
        <v>7</v>
      </c>
      <c r="C11" s="6" t="s">
        <v>308</v>
      </c>
      <c r="D11" s="6" t="s">
        <v>344</v>
      </c>
      <c r="E11" s="7" t="s">
        <v>306</v>
      </c>
      <c r="F11" s="7"/>
      <c r="G11" s="7" t="s">
        <v>91</v>
      </c>
      <c r="H11" s="5">
        <v>1</v>
      </c>
      <c r="I11" s="5"/>
      <c r="J11" s="5" t="s">
        <v>500</v>
      </c>
      <c r="K11" s="8">
        <f t="shared" si="1"/>
        <v>0</v>
      </c>
    </row>
    <row r="12" ht="16.5" spans="1:11">
      <c r="A12" s="5"/>
      <c r="B12" s="5">
        <v>8</v>
      </c>
      <c r="C12" s="6" t="s">
        <v>312</v>
      </c>
      <c r="D12" s="6" t="s">
        <v>314</v>
      </c>
      <c r="E12" s="7" t="s">
        <v>306</v>
      </c>
      <c r="F12" s="7"/>
      <c r="G12" s="7" t="s">
        <v>91</v>
      </c>
      <c r="H12" s="5">
        <v>1</v>
      </c>
      <c r="I12" s="5"/>
      <c r="J12" s="5" t="s">
        <v>498</v>
      </c>
      <c r="K12" s="8">
        <f t="shared" si="1"/>
        <v>0</v>
      </c>
    </row>
    <row r="13" ht="16.5" spans="1:11">
      <c r="A13" s="5"/>
      <c r="B13" s="5">
        <v>9</v>
      </c>
      <c r="C13" s="6" t="s">
        <v>312</v>
      </c>
      <c r="D13" s="6" t="s">
        <v>93</v>
      </c>
      <c r="E13" s="7" t="s">
        <v>306</v>
      </c>
      <c r="F13" s="7"/>
      <c r="G13" s="7" t="s">
        <v>91</v>
      </c>
      <c r="H13" s="5">
        <v>1</v>
      </c>
      <c r="I13" s="5"/>
      <c r="J13" s="5" t="s">
        <v>500</v>
      </c>
      <c r="K13" s="8">
        <f t="shared" si="1"/>
        <v>0</v>
      </c>
    </row>
    <row r="14" ht="16.5" spans="1:11">
      <c r="A14" s="5"/>
      <c r="B14" s="5">
        <v>10</v>
      </c>
      <c r="C14" s="6" t="s">
        <v>100</v>
      </c>
      <c r="D14" s="6" t="s">
        <v>314</v>
      </c>
      <c r="E14" s="7" t="s">
        <v>306</v>
      </c>
      <c r="F14" s="7"/>
      <c r="G14" s="7" t="s">
        <v>91</v>
      </c>
      <c r="H14" s="5">
        <v>1</v>
      </c>
      <c r="I14" s="5"/>
      <c r="J14" s="5" t="s">
        <v>498</v>
      </c>
      <c r="K14" s="8">
        <f t="shared" si="1"/>
        <v>0</v>
      </c>
    </row>
    <row r="15" ht="16.5" spans="1:11">
      <c r="A15" s="5"/>
      <c r="B15" s="5">
        <v>11</v>
      </c>
      <c r="C15" s="6" t="s">
        <v>101</v>
      </c>
      <c r="D15" s="6" t="s">
        <v>314</v>
      </c>
      <c r="E15" s="7" t="s">
        <v>306</v>
      </c>
      <c r="F15" s="7"/>
      <c r="G15" s="7" t="s">
        <v>91</v>
      </c>
      <c r="H15" s="5">
        <v>1</v>
      </c>
      <c r="I15" s="5"/>
      <c r="J15" s="5" t="s">
        <v>498</v>
      </c>
      <c r="K15" s="8">
        <f t="shared" si="1"/>
        <v>0</v>
      </c>
    </row>
    <row r="16" ht="66" spans="1:11">
      <c r="A16" s="5"/>
      <c r="B16" s="5">
        <v>12</v>
      </c>
      <c r="C16" s="6" t="s">
        <v>401</v>
      </c>
      <c r="D16" s="6" t="s">
        <v>93</v>
      </c>
      <c r="E16" s="7" t="s">
        <v>306</v>
      </c>
      <c r="F16" s="7"/>
      <c r="G16" s="7" t="s">
        <v>91</v>
      </c>
      <c r="H16" s="5">
        <v>1</v>
      </c>
      <c r="I16" s="5"/>
      <c r="J16" s="5" t="s">
        <v>502</v>
      </c>
      <c r="K16" s="8">
        <f t="shared" si="1"/>
        <v>0</v>
      </c>
    </row>
    <row r="17" ht="16.5" spans="1:11">
      <c r="A17" s="5"/>
      <c r="B17" s="5">
        <v>13</v>
      </c>
      <c r="C17" s="6" t="s">
        <v>102</v>
      </c>
      <c r="D17" s="6" t="s">
        <v>103</v>
      </c>
      <c r="E17" s="7" t="s">
        <v>306</v>
      </c>
      <c r="F17" s="7"/>
      <c r="G17" s="7" t="s">
        <v>91</v>
      </c>
      <c r="H17" s="5">
        <v>1</v>
      </c>
      <c r="I17" s="5"/>
      <c r="J17" s="5" t="s">
        <v>503</v>
      </c>
      <c r="K17" s="8">
        <f t="shared" si="1"/>
        <v>0</v>
      </c>
    </row>
    <row r="18" ht="16.5" spans="1:11">
      <c r="A18" s="5"/>
      <c r="B18" s="5">
        <v>14</v>
      </c>
      <c r="C18" s="6" t="s">
        <v>111</v>
      </c>
      <c r="D18" s="6" t="s">
        <v>214</v>
      </c>
      <c r="E18" s="7"/>
      <c r="F18" s="7"/>
      <c r="G18" s="7" t="s">
        <v>91</v>
      </c>
      <c r="H18" s="5">
        <v>1</v>
      </c>
      <c r="I18" s="5"/>
      <c r="J18" s="5"/>
      <c r="K18" s="8">
        <f t="shared" si="1"/>
        <v>0</v>
      </c>
    </row>
    <row r="19" ht="16.5" spans="1:11">
      <c r="A19" s="5"/>
      <c r="B19" s="5">
        <v>15</v>
      </c>
      <c r="C19" s="6" t="s">
        <v>346</v>
      </c>
      <c r="D19" s="6" t="s">
        <v>347</v>
      </c>
      <c r="E19" s="7" t="s">
        <v>306</v>
      </c>
      <c r="F19" s="7"/>
      <c r="G19" s="7" t="s">
        <v>91</v>
      </c>
      <c r="H19" s="5">
        <v>1</v>
      </c>
      <c r="I19" s="5"/>
      <c r="J19" s="5" t="s">
        <v>498</v>
      </c>
      <c r="K19" s="8">
        <f t="shared" si="1"/>
        <v>0</v>
      </c>
    </row>
    <row r="20" ht="16.5" spans="1:11">
      <c r="A20" s="5"/>
      <c r="B20" s="5">
        <v>16</v>
      </c>
      <c r="C20" s="6" t="s">
        <v>307</v>
      </c>
      <c r="D20" s="6" t="s">
        <v>93</v>
      </c>
      <c r="E20" s="7" t="s">
        <v>306</v>
      </c>
      <c r="F20" s="7"/>
      <c r="G20" s="7" t="s">
        <v>91</v>
      </c>
      <c r="H20" s="5">
        <v>1</v>
      </c>
      <c r="I20" s="5"/>
      <c r="J20" s="5" t="s">
        <v>500</v>
      </c>
      <c r="K20" s="8">
        <f t="shared" si="1"/>
        <v>0</v>
      </c>
    </row>
    <row r="21" ht="16.5" spans="1:11">
      <c r="A21" s="5"/>
      <c r="B21" s="5">
        <v>17</v>
      </c>
      <c r="C21" s="6" t="s">
        <v>108</v>
      </c>
      <c r="D21" s="6" t="s">
        <v>589</v>
      </c>
      <c r="E21" s="7" t="s">
        <v>110</v>
      </c>
      <c r="F21" s="7"/>
      <c r="G21" s="7" t="s">
        <v>130</v>
      </c>
      <c r="H21" s="5">
        <v>1</v>
      </c>
      <c r="I21" s="5"/>
      <c r="J21" s="5"/>
      <c r="K21" s="8">
        <f t="shared" si="1"/>
        <v>0</v>
      </c>
    </row>
    <row r="22" ht="16.5" spans="1:11">
      <c r="A22" s="5"/>
      <c r="B22" s="5">
        <v>18</v>
      </c>
      <c r="C22" s="6" t="s">
        <v>108</v>
      </c>
      <c r="D22" s="6" t="s">
        <v>568</v>
      </c>
      <c r="E22" s="7" t="s">
        <v>110</v>
      </c>
      <c r="F22" s="7"/>
      <c r="G22" s="7" t="s">
        <v>130</v>
      </c>
      <c r="H22" s="5">
        <v>1</v>
      </c>
      <c r="I22" s="5"/>
      <c r="J22" s="5"/>
      <c r="K22" s="8">
        <f t="shared" si="1"/>
        <v>0</v>
      </c>
    </row>
    <row r="23" ht="16.5" spans="1:11">
      <c r="A23" s="10" t="s">
        <v>113</v>
      </c>
      <c r="B23" s="11"/>
      <c r="C23" s="11"/>
      <c r="D23" s="11"/>
      <c r="E23" s="11"/>
      <c r="F23" s="11"/>
      <c r="G23" s="11"/>
      <c r="H23" s="11"/>
      <c r="I23" s="11"/>
      <c r="J23" s="11"/>
      <c r="K23" s="12"/>
    </row>
    <row r="24" ht="16.5" spans="1:11">
      <c r="A24" s="13"/>
      <c r="B24" s="13"/>
      <c r="C24" s="14" t="s">
        <v>114</v>
      </c>
      <c r="D24" s="14"/>
      <c r="E24" s="13"/>
      <c r="F24" s="13"/>
      <c r="G24" s="13"/>
      <c r="H24" s="13"/>
      <c r="I24" s="13"/>
      <c r="J24" s="13"/>
      <c r="K24" s="15">
        <f>SUM(K4:K22)</f>
        <v>0</v>
      </c>
    </row>
    <row r="25" ht="15" spans="1:11">
      <c r="A25" s="4" t="s">
        <v>115</v>
      </c>
      <c r="B25" s="5"/>
      <c r="C25" s="6"/>
      <c r="D25" s="6"/>
      <c r="E25" s="7"/>
      <c r="F25" s="7"/>
      <c r="G25" s="7"/>
      <c r="H25" s="5"/>
      <c r="I25" s="5"/>
      <c r="J25" s="5"/>
      <c r="K25" s="8"/>
    </row>
    <row r="26" ht="16.5" spans="1:11">
      <c r="A26" s="5"/>
      <c r="B26" s="5"/>
      <c r="C26" s="5"/>
      <c r="D26" s="6"/>
      <c r="E26" s="6"/>
      <c r="F26" s="6"/>
      <c r="G26" s="7"/>
      <c r="H26" s="7"/>
      <c r="I26" s="5"/>
      <c r="J26" s="8"/>
      <c r="K26" s="8">
        <f t="shared" ref="K23:K33" si="2">IF(H26="",0,H26*I26)</f>
        <v>0</v>
      </c>
    </row>
    <row r="27" ht="16.5" spans="1:11">
      <c r="A27" s="5"/>
      <c r="B27" s="5"/>
      <c r="C27" s="5"/>
      <c r="D27" s="6"/>
      <c r="E27" s="6"/>
      <c r="F27" s="6"/>
      <c r="G27" s="7"/>
      <c r="H27" s="7"/>
      <c r="I27" s="5"/>
      <c r="J27" s="8"/>
      <c r="K27" s="8">
        <f t="shared" si="2"/>
        <v>0</v>
      </c>
    </row>
    <row r="28" ht="16.5" spans="1:11">
      <c r="A28" s="5"/>
      <c r="B28" s="5"/>
      <c r="C28" s="5"/>
      <c r="D28" s="6"/>
      <c r="E28" s="6"/>
      <c r="F28" s="6"/>
      <c r="G28" s="7"/>
      <c r="H28" s="7"/>
      <c r="I28" s="5"/>
      <c r="J28" s="8"/>
      <c r="K28" s="8">
        <f t="shared" si="2"/>
        <v>0</v>
      </c>
    </row>
    <row r="29" ht="16.5" spans="1:11">
      <c r="A29" s="5"/>
      <c r="B29" s="5"/>
      <c r="C29" s="5"/>
      <c r="D29" s="6"/>
      <c r="E29" s="6"/>
      <c r="F29" s="6"/>
      <c r="G29" s="7"/>
      <c r="H29" s="7"/>
      <c r="I29" s="5"/>
      <c r="J29" s="8"/>
      <c r="K29" s="8">
        <f t="shared" si="2"/>
        <v>0</v>
      </c>
    </row>
    <row r="30" ht="16.5" spans="1:11">
      <c r="A30" s="5"/>
      <c r="B30" s="5"/>
      <c r="C30" s="5"/>
      <c r="D30" s="6"/>
      <c r="E30" s="6"/>
      <c r="F30" s="6"/>
      <c r="G30" s="7"/>
      <c r="H30" s="7"/>
      <c r="I30" s="5"/>
      <c r="J30" s="8"/>
      <c r="K30" s="8">
        <f t="shared" si="2"/>
        <v>0</v>
      </c>
    </row>
    <row r="31" ht="16.5" spans="1:11">
      <c r="A31" s="5"/>
      <c r="B31" s="5"/>
      <c r="C31" s="6"/>
      <c r="D31" s="6"/>
      <c r="E31" s="7"/>
      <c r="F31" s="7"/>
      <c r="G31" s="7"/>
      <c r="H31" s="5"/>
      <c r="I31" s="5"/>
      <c r="J31" s="8"/>
      <c r="K31" s="8">
        <f t="shared" si="2"/>
        <v>0</v>
      </c>
    </row>
    <row r="32" ht="16.5" spans="1:11">
      <c r="A32" s="5"/>
      <c r="B32" s="5"/>
      <c r="C32" s="6"/>
      <c r="D32" s="6"/>
      <c r="E32" s="7"/>
      <c r="F32" s="7"/>
      <c r="G32" s="7"/>
      <c r="H32" s="5"/>
      <c r="I32" s="5"/>
      <c r="J32" s="8"/>
      <c r="K32" s="8">
        <f t="shared" si="2"/>
        <v>0</v>
      </c>
    </row>
    <row r="33" ht="16.5" spans="1:11">
      <c r="A33" s="5"/>
      <c r="B33" s="5"/>
      <c r="C33" s="6"/>
      <c r="D33" s="6"/>
      <c r="E33" s="7"/>
      <c r="F33" s="7"/>
      <c r="G33" s="7"/>
      <c r="H33" s="5"/>
      <c r="I33" s="5"/>
      <c r="J33" s="8"/>
      <c r="K33" s="8">
        <f t="shared" si="2"/>
        <v>0</v>
      </c>
    </row>
    <row r="34" ht="16.5" spans="1:11">
      <c r="A34" s="13"/>
      <c r="B34" s="13"/>
      <c r="C34" s="14" t="s">
        <v>118</v>
      </c>
      <c r="D34" s="14"/>
      <c r="E34" s="13"/>
      <c r="F34" s="13"/>
      <c r="G34" s="13"/>
      <c r="H34" s="13"/>
      <c r="I34" s="13"/>
      <c r="J34" s="13"/>
      <c r="K34" s="15">
        <f>SUM(K26:K33)</f>
        <v>0</v>
      </c>
    </row>
    <row r="35" ht="15" spans="1:11">
      <c r="A35" s="4" t="s">
        <v>119</v>
      </c>
      <c r="B35" s="5"/>
      <c r="C35" s="6"/>
      <c r="D35" s="6"/>
      <c r="E35" s="7"/>
      <c r="F35" s="7"/>
      <c r="G35" s="7"/>
      <c r="H35" s="5"/>
      <c r="I35" s="5"/>
      <c r="J35" s="5"/>
      <c r="K35" s="8"/>
    </row>
    <row r="36" ht="16.5" spans="1:11">
      <c r="A36" s="5"/>
      <c r="B36" s="5"/>
      <c r="C36" s="6"/>
      <c r="D36" s="6"/>
      <c r="E36" s="7"/>
      <c r="F36" s="7"/>
      <c r="G36" s="7"/>
      <c r="H36" s="5"/>
      <c r="I36" s="5"/>
      <c r="J36" s="5"/>
      <c r="K36" s="8"/>
    </row>
    <row r="37" ht="16.5" spans="1:11">
      <c r="A37" s="5"/>
      <c r="B37" s="5"/>
      <c r="C37" s="6"/>
      <c r="D37" s="6"/>
      <c r="E37" s="7"/>
      <c r="F37" s="7"/>
      <c r="G37" s="7"/>
      <c r="H37" s="5"/>
      <c r="I37" s="5"/>
      <c r="J37" s="5"/>
      <c r="K37" s="8"/>
    </row>
    <row r="38" ht="16.5" spans="1:11">
      <c r="A38" s="5"/>
      <c r="B38" s="5"/>
      <c r="C38" s="6"/>
      <c r="D38" s="6"/>
      <c r="E38" s="7"/>
      <c r="F38" s="7"/>
      <c r="G38" s="7"/>
      <c r="H38" s="5"/>
      <c r="I38" s="5"/>
      <c r="J38" s="5"/>
      <c r="K38" s="8"/>
    </row>
    <row r="39" ht="16.5" spans="1:11">
      <c r="A39" s="5"/>
      <c r="B39" s="5"/>
      <c r="C39" s="6"/>
      <c r="D39" s="6"/>
      <c r="E39" s="7"/>
      <c r="F39" s="7"/>
      <c r="G39" s="7"/>
      <c r="H39" s="5"/>
      <c r="I39" s="5"/>
      <c r="J39" s="5"/>
      <c r="K39" s="8"/>
    </row>
    <row r="40" ht="16.5" spans="1:11">
      <c r="A40" s="5"/>
      <c r="B40" s="5"/>
      <c r="C40" s="6"/>
      <c r="D40" s="6"/>
      <c r="E40" s="7"/>
      <c r="F40" s="7"/>
      <c r="G40" s="7"/>
      <c r="H40" s="5"/>
      <c r="I40" s="5"/>
      <c r="J40" s="5"/>
      <c r="K40" s="8"/>
    </row>
    <row r="41" ht="16.5" spans="1:11">
      <c r="A41" s="5"/>
      <c r="B41" s="5"/>
      <c r="C41" s="6"/>
      <c r="D41" s="6"/>
      <c r="E41" s="7"/>
      <c r="F41" s="7"/>
      <c r="G41" s="7"/>
      <c r="H41" s="5"/>
      <c r="I41" s="5"/>
      <c r="J41" s="5"/>
      <c r="K41" s="8"/>
    </row>
    <row r="42" ht="16.5" spans="1:11">
      <c r="A42" s="13"/>
      <c r="B42" s="13"/>
      <c r="C42" s="14" t="s">
        <v>199</v>
      </c>
      <c r="D42" s="14"/>
      <c r="E42" s="13"/>
      <c r="F42" s="13"/>
      <c r="G42" s="13"/>
      <c r="H42" s="13"/>
      <c r="I42" s="13"/>
      <c r="J42" s="13"/>
      <c r="K42" s="15">
        <f>SUM(K36:K41)</f>
        <v>0</v>
      </c>
    </row>
    <row r="43" ht="18" spans="1:11">
      <c r="A43" s="5"/>
      <c r="B43" s="5"/>
      <c r="C43" s="24" t="s">
        <v>200</v>
      </c>
      <c r="D43" s="6"/>
      <c r="E43" s="7"/>
      <c r="F43" s="7"/>
      <c r="G43" s="7"/>
      <c r="H43" s="5"/>
      <c r="I43" s="5"/>
      <c r="J43" s="25"/>
      <c r="K43" s="25">
        <f>K24+K34+K42</f>
        <v>0</v>
      </c>
    </row>
    <row r="44" ht="16.5" spans="1:11">
      <c r="A44" s="5"/>
      <c r="B44" s="5"/>
      <c r="C44" s="6"/>
      <c r="D44" s="6"/>
      <c r="E44" s="7"/>
      <c r="F44" s="7"/>
      <c r="G44" s="7"/>
      <c r="H44" s="5"/>
      <c r="I44" s="5"/>
      <c r="J44" s="5"/>
      <c r="K44" s="8"/>
    </row>
    <row r="45" ht="16.5" spans="1:11">
      <c r="A45" s="5"/>
      <c r="B45" s="5"/>
      <c r="C45" s="6"/>
      <c r="D45" s="6"/>
      <c r="E45" s="7"/>
      <c r="F45" s="7"/>
      <c r="G45" s="7"/>
      <c r="H45" s="5"/>
      <c r="I45" s="5"/>
      <c r="J45" s="5"/>
      <c r="K45" s="8"/>
    </row>
    <row r="46" ht="16.5" spans="1:11">
      <c r="A46" s="5"/>
      <c r="B46" s="5"/>
      <c r="C46" s="6"/>
      <c r="D46" s="6"/>
      <c r="E46" s="7"/>
      <c r="F46" s="7"/>
      <c r="G46" s="7"/>
      <c r="H46" s="5"/>
      <c r="I46" s="5"/>
      <c r="J46" s="5"/>
      <c r="K46" s="8"/>
    </row>
    <row r="47" ht="16.5" spans="1:11">
      <c r="A47" s="5"/>
      <c r="B47" s="5"/>
      <c r="C47" s="6"/>
      <c r="D47" s="6"/>
      <c r="E47" s="7"/>
      <c r="F47" s="7"/>
      <c r="G47" s="7"/>
      <c r="H47" s="5"/>
      <c r="I47" s="5"/>
      <c r="J47" s="5"/>
      <c r="K47" s="8"/>
    </row>
    <row r="48" ht="16.5" spans="1:11">
      <c r="A48" s="5"/>
      <c r="B48" s="5"/>
      <c r="C48" s="6"/>
      <c r="D48" s="6"/>
      <c r="E48" s="7"/>
      <c r="F48" s="7"/>
      <c r="G48" s="7"/>
      <c r="H48" s="5"/>
      <c r="I48" s="5"/>
      <c r="J48" s="5"/>
      <c r="K48" s="8"/>
    </row>
    <row r="49" ht="16.5" spans="1:11">
      <c r="A49" s="5"/>
      <c r="B49" s="5"/>
      <c r="C49" s="6"/>
      <c r="D49" s="6"/>
      <c r="E49" s="7"/>
      <c r="F49" s="7"/>
      <c r="G49" s="7"/>
      <c r="H49" s="5"/>
      <c r="I49" s="5"/>
      <c r="J49" s="5"/>
      <c r="K49" s="8"/>
    </row>
    <row r="50" ht="16.5" spans="1:11">
      <c r="A50" s="5"/>
      <c r="B50" s="5"/>
      <c r="C50" s="6"/>
      <c r="D50" s="6"/>
      <c r="E50" s="7"/>
      <c r="F50" s="7"/>
      <c r="G50" s="7"/>
      <c r="H50" s="5"/>
      <c r="I50" s="5"/>
      <c r="J50" s="5"/>
      <c r="K50" s="8"/>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33" spans="1:11">
      <c r="A68" s="5" t="s">
        <v>201</v>
      </c>
      <c r="B68" s="5"/>
      <c r="C68" s="6">
        <f>K24</f>
        <v>0</v>
      </c>
      <c r="D68" s="6">
        <f>K34</f>
        <v>0</v>
      </c>
      <c r="E68" s="7"/>
      <c r="F68" s="7"/>
      <c r="G68" s="7"/>
      <c r="H68" s="5">
        <f>K42</f>
        <v>0</v>
      </c>
      <c r="I68" s="5"/>
      <c r="J68" s="5"/>
      <c r="K68" s="8">
        <f>K43</f>
        <v>0</v>
      </c>
    </row>
    <row r="69" ht="24" customHeight="1" spans="1:11">
      <c r="A69" s="26" t="s">
        <v>202</v>
      </c>
      <c r="B69" s="27" t="s">
        <v>203</v>
      </c>
      <c r="C69" s="27"/>
      <c r="D69" s="27"/>
      <c r="E69" s="45"/>
      <c r="F69" s="45"/>
      <c r="G69" s="45"/>
      <c r="H69" s="27"/>
      <c r="I69" s="27"/>
      <c r="J69" s="27"/>
      <c r="K69" s="27"/>
    </row>
  </sheetData>
  <mergeCells count="10">
    <mergeCell ref="A1:K1"/>
    <mergeCell ref="A3:K3"/>
    <mergeCell ref="A23:K23"/>
    <mergeCell ref="C24:I24"/>
    <mergeCell ref="A25:K25"/>
    <mergeCell ref="C34:I34"/>
    <mergeCell ref="A35:K35"/>
    <mergeCell ref="C42:I42"/>
    <mergeCell ref="C43:I43"/>
    <mergeCell ref="B69:K69"/>
  </mergeCells>
  <pageMargins left="0.75" right="0.75" top="1" bottom="1" header="0.5" footer="0.5"/>
  <pageSetup paperSize="9" scale="70"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5"/>
  <sheetViews>
    <sheetView view="pageBreakPreview" zoomScaleNormal="100" workbookViewId="0">
      <pane ySplit="2" topLeftCell="A4"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590</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94.5" spans="1:11">
      <c r="A4" s="5"/>
      <c r="B4" s="5">
        <v>1</v>
      </c>
      <c r="C4" s="9" t="s">
        <v>591</v>
      </c>
      <c r="D4" s="9" t="s">
        <v>592</v>
      </c>
      <c r="E4" s="7" t="s">
        <v>295</v>
      </c>
      <c r="F4" s="7"/>
      <c r="G4" s="7" t="s">
        <v>84</v>
      </c>
      <c r="H4" s="5">
        <v>1</v>
      </c>
      <c r="I4" s="5"/>
      <c r="J4" s="5" t="s">
        <v>593</v>
      </c>
      <c r="K4" s="8">
        <f t="shared" ref="K4:K9" si="0">IF(H4="",0,H4*I4)</f>
        <v>0</v>
      </c>
    </row>
    <row r="5" ht="16.5" spans="1:11">
      <c r="A5" s="5"/>
      <c r="B5" s="5">
        <v>2</v>
      </c>
      <c r="C5" s="6" t="s">
        <v>85</v>
      </c>
      <c r="D5" s="6"/>
      <c r="E5" s="7"/>
      <c r="F5" s="7"/>
      <c r="G5" s="7" t="s">
        <v>86</v>
      </c>
      <c r="H5" s="5">
        <v>1</v>
      </c>
      <c r="I5" s="5"/>
      <c r="J5" s="5"/>
      <c r="K5" s="8">
        <f t="shared" si="0"/>
        <v>0</v>
      </c>
    </row>
    <row r="6" ht="16.5" spans="1:11">
      <c r="A6" s="5"/>
      <c r="B6" s="5">
        <v>2</v>
      </c>
      <c r="C6" s="6" t="s">
        <v>87</v>
      </c>
      <c r="D6" s="6" t="s">
        <v>589</v>
      </c>
      <c r="E6" s="7" t="s">
        <v>295</v>
      </c>
      <c r="F6" s="7"/>
      <c r="G6" s="7" t="s">
        <v>130</v>
      </c>
      <c r="H6" s="5">
        <v>1</v>
      </c>
      <c r="I6" s="5"/>
      <c r="J6" s="5" t="s">
        <v>498</v>
      </c>
      <c r="K6" s="8">
        <f t="shared" si="0"/>
        <v>0</v>
      </c>
    </row>
    <row r="7" ht="16.5" spans="1:11">
      <c r="A7" s="5"/>
      <c r="B7" s="5">
        <v>3</v>
      </c>
      <c r="C7" s="6" t="s">
        <v>87</v>
      </c>
      <c r="D7" s="6" t="s">
        <v>589</v>
      </c>
      <c r="E7" s="7" t="s">
        <v>295</v>
      </c>
      <c r="F7" s="7"/>
      <c r="G7" s="7" t="s">
        <v>130</v>
      </c>
      <c r="H7" s="5">
        <v>1</v>
      </c>
      <c r="I7" s="5"/>
      <c r="J7" s="5" t="s">
        <v>500</v>
      </c>
      <c r="K7" s="8">
        <f t="shared" si="0"/>
        <v>0</v>
      </c>
    </row>
    <row r="8" ht="16.5" spans="1:11">
      <c r="A8" s="5"/>
      <c r="B8" s="5">
        <v>4</v>
      </c>
      <c r="C8" s="6" t="s">
        <v>90</v>
      </c>
      <c r="D8" s="6" t="s">
        <v>570</v>
      </c>
      <c r="E8" s="7" t="s">
        <v>295</v>
      </c>
      <c r="F8" s="7"/>
      <c r="G8" s="7" t="s">
        <v>91</v>
      </c>
      <c r="H8" s="5">
        <v>3</v>
      </c>
      <c r="I8" s="5"/>
      <c r="J8" s="5" t="s">
        <v>498</v>
      </c>
      <c r="K8" s="8">
        <f t="shared" si="0"/>
        <v>0</v>
      </c>
    </row>
    <row r="9" ht="16.5" spans="1:11">
      <c r="A9" s="5"/>
      <c r="B9" s="5">
        <v>5</v>
      </c>
      <c r="C9" s="6" t="s">
        <v>92</v>
      </c>
      <c r="D9" s="6" t="s">
        <v>314</v>
      </c>
      <c r="E9" s="7" t="s">
        <v>295</v>
      </c>
      <c r="F9" s="7"/>
      <c r="G9" s="7" t="s">
        <v>91</v>
      </c>
      <c r="H9" s="5">
        <v>4</v>
      </c>
      <c r="I9" s="5"/>
      <c r="J9" s="5" t="s">
        <v>498</v>
      </c>
      <c r="K9" s="8">
        <f t="shared" si="0"/>
        <v>0</v>
      </c>
    </row>
    <row r="10" ht="16.5" spans="1:11">
      <c r="A10" s="5"/>
      <c r="B10" s="5">
        <v>6</v>
      </c>
      <c r="C10" s="6" t="s">
        <v>92</v>
      </c>
      <c r="D10" s="6" t="s">
        <v>314</v>
      </c>
      <c r="E10" s="7" t="s">
        <v>295</v>
      </c>
      <c r="F10" s="7"/>
      <c r="G10" s="7" t="s">
        <v>91</v>
      </c>
      <c r="H10" s="5">
        <v>6</v>
      </c>
      <c r="I10" s="5"/>
      <c r="J10" s="5" t="s">
        <v>500</v>
      </c>
      <c r="K10" s="8">
        <f t="shared" ref="K10:K23" si="1">IF(H10="",0,H10*I10)</f>
        <v>0</v>
      </c>
    </row>
    <row r="11" ht="16.5" spans="1:11">
      <c r="A11" s="5"/>
      <c r="B11" s="5">
        <v>7</v>
      </c>
      <c r="C11" s="6" t="s">
        <v>308</v>
      </c>
      <c r="D11" s="6" t="s">
        <v>572</v>
      </c>
      <c r="E11" s="7" t="s">
        <v>306</v>
      </c>
      <c r="F11" s="7"/>
      <c r="G11" s="7" t="s">
        <v>91</v>
      </c>
      <c r="H11" s="5">
        <v>1</v>
      </c>
      <c r="I11" s="5"/>
      <c r="J11" s="5" t="s">
        <v>498</v>
      </c>
      <c r="K11" s="8">
        <f t="shared" si="1"/>
        <v>0</v>
      </c>
    </row>
    <row r="12" ht="16.5" spans="1:11">
      <c r="A12" s="5"/>
      <c r="B12" s="5">
        <v>8</v>
      </c>
      <c r="C12" s="6" t="s">
        <v>308</v>
      </c>
      <c r="D12" s="6" t="s">
        <v>572</v>
      </c>
      <c r="E12" s="7" t="s">
        <v>306</v>
      </c>
      <c r="F12" s="7"/>
      <c r="G12" s="7" t="s">
        <v>91</v>
      </c>
      <c r="H12" s="5">
        <v>1</v>
      </c>
      <c r="I12" s="5"/>
      <c r="J12" s="5" t="s">
        <v>500</v>
      </c>
      <c r="K12" s="8">
        <f t="shared" si="1"/>
        <v>0</v>
      </c>
    </row>
    <row r="13" ht="16.5" spans="1:11">
      <c r="A13" s="5"/>
      <c r="B13" s="5">
        <v>9</v>
      </c>
      <c r="C13" s="6" t="s">
        <v>312</v>
      </c>
      <c r="D13" s="6" t="s">
        <v>314</v>
      </c>
      <c r="E13" s="7" t="s">
        <v>306</v>
      </c>
      <c r="F13" s="7"/>
      <c r="G13" s="7" t="s">
        <v>91</v>
      </c>
      <c r="H13" s="5">
        <v>1</v>
      </c>
      <c r="I13" s="5"/>
      <c r="J13" s="5" t="s">
        <v>498</v>
      </c>
      <c r="K13" s="8">
        <f t="shared" si="1"/>
        <v>0</v>
      </c>
    </row>
    <row r="14" ht="16.5" spans="1:11">
      <c r="A14" s="5"/>
      <c r="B14" s="5">
        <v>10</v>
      </c>
      <c r="C14" s="6" t="s">
        <v>312</v>
      </c>
      <c r="D14" s="6" t="s">
        <v>314</v>
      </c>
      <c r="E14" s="7" t="s">
        <v>306</v>
      </c>
      <c r="F14" s="7"/>
      <c r="G14" s="7" t="s">
        <v>91</v>
      </c>
      <c r="H14" s="5">
        <v>1</v>
      </c>
      <c r="I14" s="5"/>
      <c r="J14" s="5" t="s">
        <v>500</v>
      </c>
      <c r="K14" s="8">
        <f t="shared" si="1"/>
        <v>0</v>
      </c>
    </row>
    <row r="15" ht="16.5" spans="1:11">
      <c r="A15" s="5"/>
      <c r="B15" s="5">
        <v>11</v>
      </c>
      <c r="C15" s="6" t="s">
        <v>100</v>
      </c>
      <c r="D15" s="6" t="s">
        <v>314</v>
      </c>
      <c r="E15" s="7" t="s">
        <v>306</v>
      </c>
      <c r="F15" s="7"/>
      <c r="G15" s="7" t="s">
        <v>91</v>
      </c>
      <c r="H15" s="5">
        <v>1</v>
      </c>
      <c r="I15" s="5"/>
      <c r="J15" s="5" t="s">
        <v>498</v>
      </c>
      <c r="K15" s="8">
        <f t="shared" si="1"/>
        <v>0</v>
      </c>
    </row>
    <row r="16" ht="16.5" spans="1:11">
      <c r="A16" s="5"/>
      <c r="B16" s="5">
        <v>12</v>
      </c>
      <c r="C16" s="6" t="s">
        <v>101</v>
      </c>
      <c r="D16" s="6" t="s">
        <v>314</v>
      </c>
      <c r="E16" s="7" t="s">
        <v>306</v>
      </c>
      <c r="F16" s="7"/>
      <c r="G16" s="7" t="s">
        <v>91</v>
      </c>
      <c r="H16" s="5">
        <v>1</v>
      </c>
      <c r="I16" s="5"/>
      <c r="J16" s="5" t="s">
        <v>498</v>
      </c>
      <c r="K16" s="8">
        <f t="shared" si="1"/>
        <v>0</v>
      </c>
    </row>
    <row r="17" ht="66" spans="1:11">
      <c r="A17" s="5"/>
      <c r="B17" s="5">
        <v>13</v>
      </c>
      <c r="C17" s="6" t="s">
        <v>401</v>
      </c>
      <c r="D17" s="6" t="s">
        <v>314</v>
      </c>
      <c r="E17" s="7" t="s">
        <v>306</v>
      </c>
      <c r="F17" s="7"/>
      <c r="G17" s="7" t="s">
        <v>91</v>
      </c>
      <c r="H17" s="5">
        <v>1</v>
      </c>
      <c r="I17" s="5"/>
      <c r="J17" s="5" t="s">
        <v>502</v>
      </c>
      <c r="K17" s="8">
        <f t="shared" si="1"/>
        <v>0</v>
      </c>
    </row>
    <row r="18" ht="16.5" spans="1:11">
      <c r="A18" s="5"/>
      <c r="B18" s="5">
        <v>14</v>
      </c>
      <c r="C18" s="6" t="s">
        <v>102</v>
      </c>
      <c r="D18" s="6" t="s">
        <v>103</v>
      </c>
      <c r="E18" s="7" t="s">
        <v>306</v>
      </c>
      <c r="F18" s="7"/>
      <c r="G18" s="7" t="s">
        <v>91</v>
      </c>
      <c r="H18" s="5">
        <v>1</v>
      </c>
      <c r="I18" s="5"/>
      <c r="J18" s="5" t="s">
        <v>503</v>
      </c>
      <c r="K18" s="8">
        <f t="shared" si="1"/>
        <v>0</v>
      </c>
    </row>
    <row r="19" ht="16.5" spans="1:11">
      <c r="A19" s="5"/>
      <c r="B19" s="5">
        <v>15</v>
      </c>
      <c r="C19" s="6" t="s">
        <v>111</v>
      </c>
      <c r="D19" s="6" t="s">
        <v>214</v>
      </c>
      <c r="E19" s="7"/>
      <c r="F19" s="7"/>
      <c r="G19" s="7" t="s">
        <v>91</v>
      </c>
      <c r="H19" s="5">
        <v>1</v>
      </c>
      <c r="I19" s="5"/>
      <c r="J19" s="5"/>
      <c r="K19" s="8">
        <f t="shared" si="1"/>
        <v>0</v>
      </c>
    </row>
    <row r="20" ht="16.5" spans="1:11">
      <c r="A20" s="5"/>
      <c r="B20" s="5">
        <v>16</v>
      </c>
      <c r="C20" s="6" t="s">
        <v>346</v>
      </c>
      <c r="D20" s="6" t="s">
        <v>347</v>
      </c>
      <c r="E20" s="7" t="s">
        <v>306</v>
      </c>
      <c r="F20" s="7"/>
      <c r="G20" s="7" t="s">
        <v>91</v>
      </c>
      <c r="H20" s="5">
        <v>1</v>
      </c>
      <c r="I20" s="5"/>
      <c r="J20" s="5" t="s">
        <v>498</v>
      </c>
      <c r="K20" s="8">
        <f t="shared" si="1"/>
        <v>0</v>
      </c>
    </row>
    <row r="21" ht="16.5" spans="1:11">
      <c r="A21" s="5"/>
      <c r="B21" s="5">
        <v>17</v>
      </c>
      <c r="C21" s="6" t="s">
        <v>307</v>
      </c>
      <c r="D21" s="6" t="s">
        <v>314</v>
      </c>
      <c r="E21" s="7" t="s">
        <v>306</v>
      </c>
      <c r="F21" s="7"/>
      <c r="G21" s="7" t="s">
        <v>91</v>
      </c>
      <c r="H21" s="5">
        <v>1</v>
      </c>
      <c r="I21" s="5"/>
      <c r="J21" s="5" t="s">
        <v>500</v>
      </c>
      <c r="K21" s="8">
        <f t="shared" si="1"/>
        <v>0</v>
      </c>
    </row>
    <row r="22" ht="16.5" spans="1:11">
      <c r="A22" s="5"/>
      <c r="B22" s="5">
        <v>18</v>
      </c>
      <c r="C22" s="6" t="s">
        <v>108</v>
      </c>
      <c r="D22" s="6" t="s">
        <v>589</v>
      </c>
      <c r="E22" s="7" t="s">
        <v>110</v>
      </c>
      <c r="F22" s="7"/>
      <c r="G22" s="7" t="s">
        <v>130</v>
      </c>
      <c r="H22" s="5">
        <v>1</v>
      </c>
      <c r="I22" s="5"/>
      <c r="J22" s="5"/>
      <c r="K22" s="8">
        <f t="shared" si="1"/>
        <v>0</v>
      </c>
    </row>
    <row r="23" ht="16.5" spans="1:11">
      <c r="A23" s="5"/>
      <c r="B23" s="5">
        <v>19</v>
      </c>
      <c r="C23" s="6" t="s">
        <v>108</v>
      </c>
      <c r="D23" s="6" t="s">
        <v>594</v>
      </c>
      <c r="E23" s="7" t="s">
        <v>110</v>
      </c>
      <c r="F23" s="7"/>
      <c r="G23" s="7" t="s">
        <v>130</v>
      </c>
      <c r="H23" s="5">
        <v>1</v>
      </c>
      <c r="I23" s="5"/>
      <c r="J23" s="5"/>
      <c r="K23" s="8">
        <f t="shared" si="1"/>
        <v>0</v>
      </c>
    </row>
    <row r="24" ht="16.5" spans="1:11">
      <c r="A24" s="10" t="s">
        <v>113</v>
      </c>
      <c r="B24" s="11"/>
      <c r="C24" s="11"/>
      <c r="D24" s="11"/>
      <c r="E24" s="11"/>
      <c r="F24" s="11"/>
      <c r="G24" s="11"/>
      <c r="H24" s="11"/>
      <c r="I24" s="11"/>
      <c r="J24" s="11"/>
      <c r="K24" s="12"/>
    </row>
    <row r="25" ht="16.5" spans="1:11">
      <c r="A25" s="13"/>
      <c r="B25" s="13"/>
      <c r="C25" s="14" t="s">
        <v>114</v>
      </c>
      <c r="D25" s="14"/>
      <c r="E25" s="13"/>
      <c r="F25" s="13"/>
      <c r="G25" s="13"/>
      <c r="H25" s="13"/>
      <c r="I25" s="13"/>
      <c r="J25" s="13"/>
      <c r="K25" s="15">
        <f>SUM(K4:K23)</f>
        <v>0</v>
      </c>
    </row>
    <row r="26" ht="15" spans="1:11">
      <c r="A26" s="4" t="s">
        <v>115</v>
      </c>
      <c r="B26" s="5"/>
      <c r="C26" s="6"/>
      <c r="D26" s="6"/>
      <c r="E26" s="7"/>
      <c r="F26" s="7"/>
      <c r="G26" s="7"/>
      <c r="H26" s="5"/>
      <c r="I26" s="5"/>
      <c r="J26" s="5"/>
      <c r="K26" s="8"/>
    </row>
    <row r="27" ht="27" spans="1:11">
      <c r="A27" s="5"/>
      <c r="B27" s="5">
        <v>1</v>
      </c>
      <c r="C27" s="6" t="s">
        <v>6</v>
      </c>
      <c r="D27" s="6" t="s">
        <v>116</v>
      </c>
      <c r="E27" s="7"/>
      <c r="F27" s="7"/>
      <c r="G27" s="7" t="s">
        <v>117</v>
      </c>
      <c r="H27" s="5">
        <v>27</v>
      </c>
      <c r="I27" s="5"/>
      <c r="J27" s="8"/>
      <c r="K27" s="8">
        <f>IF(H27="",0,H27*I27)</f>
        <v>0</v>
      </c>
    </row>
    <row r="28" ht="16.5" spans="1:11">
      <c r="A28" s="13"/>
      <c r="B28" s="13"/>
      <c r="C28" s="14" t="s">
        <v>118</v>
      </c>
      <c r="D28" s="14"/>
      <c r="E28" s="13"/>
      <c r="F28" s="13"/>
      <c r="G28" s="13"/>
      <c r="H28" s="13"/>
      <c r="I28" s="13"/>
      <c r="J28" s="13"/>
      <c r="K28" s="15">
        <f>SUM(K27:K27)</f>
        <v>0</v>
      </c>
    </row>
    <row r="29" ht="15" spans="1:11">
      <c r="A29" s="4" t="s">
        <v>119</v>
      </c>
      <c r="B29" s="5"/>
      <c r="C29" s="6"/>
      <c r="D29" s="6"/>
      <c r="E29" s="7"/>
      <c r="F29" s="7"/>
      <c r="G29" s="7"/>
      <c r="H29" s="5"/>
      <c r="I29" s="5"/>
      <c r="J29" s="5"/>
      <c r="K29" s="8"/>
    </row>
    <row r="30" ht="16.5" spans="1:11">
      <c r="A30" s="6"/>
      <c r="B30" s="6"/>
      <c r="C30" s="7"/>
      <c r="D30" s="7"/>
      <c r="E30" s="5"/>
      <c r="F30" s="5"/>
      <c r="G30" s="6"/>
      <c r="H30" s="6"/>
      <c r="I30" s="7"/>
      <c r="J30" s="7"/>
      <c r="K30" s="8"/>
    </row>
    <row r="31" ht="16.5" spans="1:11">
      <c r="A31" s="6"/>
      <c r="B31" s="6"/>
      <c r="C31" s="7"/>
      <c r="D31" s="7"/>
      <c r="E31" s="5"/>
      <c r="F31" s="5"/>
      <c r="G31" s="6"/>
      <c r="H31" s="6"/>
      <c r="I31" s="7"/>
      <c r="J31" s="7"/>
      <c r="K31" s="8"/>
    </row>
    <row r="32" ht="16.5" spans="1:11">
      <c r="A32" s="6"/>
      <c r="B32" s="6"/>
      <c r="C32" s="7"/>
      <c r="D32" s="7"/>
      <c r="E32" s="5"/>
      <c r="F32" s="5"/>
      <c r="G32" s="6"/>
      <c r="H32" s="6"/>
      <c r="I32" s="7"/>
      <c r="J32" s="7"/>
      <c r="K32" s="8"/>
    </row>
    <row r="33" ht="16.5" spans="1:11">
      <c r="A33" s="6"/>
      <c r="B33" s="6"/>
      <c r="C33" s="7"/>
      <c r="D33" s="7"/>
      <c r="E33" s="5"/>
      <c r="F33" s="5"/>
      <c r="G33" s="6"/>
      <c r="H33" s="6"/>
      <c r="I33" s="7"/>
      <c r="J33" s="7"/>
      <c r="K33" s="8"/>
    </row>
    <row r="34" ht="16.5" spans="1:11">
      <c r="A34" s="6"/>
      <c r="B34" s="6"/>
      <c r="C34" s="7"/>
      <c r="D34" s="7"/>
      <c r="E34" s="5"/>
      <c r="F34" s="5"/>
      <c r="G34" s="6"/>
      <c r="H34" s="6"/>
      <c r="I34" s="7"/>
      <c r="J34" s="7"/>
      <c r="K34" s="8"/>
    </row>
    <row r="35" ht="16.5" spans="1:11">
      <c r="A35" s="5"/>
      <c r="B35" s="5"/>
      <c r="C35" s="6"/>
      <c r="D35" s="6"/>
      <c r="E35" s="7"/>
      <c r="F35" s="7"/>
      <c r="G35" s="7"/>
      <c r="H35" s="5"/>
      <c r="I35" s="5"/>
      <c r="J35" s="5"/>
      <c r="K35" s="8"/>
    </row>
    <row r="36" ht="16.5" spans="1:11">
      <c r="A36" s="5"/>
      <c r="B36" s="5"/>
      <c r="C36" s="6"/>
      <c r="D36" s="6"/>
      <c r="E36" s="7"/>
      <c r="F36" s="7"/>
      <c r="G36" s="7"/>
      <c r="H36" s="5"/>
      <c r="I36" s="5"/>
      <c r="J36" s="5"/>
      <c r="K36" s="8"/>
    </row>
    <row r="37" ht="16.5" spans="1:11">
      <c r="A37" s="5"/>
      <c r="B37" s="5"/>
      <c r="C37" s="6"/>
      <c r="D37" s="6"/>
      <c r="E37" s="7"/>
      <c r="F37" s="7"/>
      <c r="G37" s="7"/>
      <c r="H37" s="5"/>
      <c r="I37" s="5"/>
      <c r="J37" s="5"/>
      <c r="K37" s="8"/>
    </row>
    <row r="38" ht="16.5" spans="1:11">
      <c r="A38" s="13"/>
      <c r="B38" s="13"/>
      <c r="C38" s="14" t="s">
        <v>199</v>
      </c>
      <c r="D38" s="14"/>
      <c r="E38" s="13"/>
      <c r="F38" s="13"/>
      <c r="G38" s="13"/>
      <c r="H38" s="13"/>
      <c r="I38" s="13"/>
      <c r="J38" s="13"/>
      <c r="K38" s="15">
        <f>SUM(K30:K37)</f>
        <v>0</v>
      </c>
    </row>
    <row r="39" ht="18" spans="1:11">
      <c r="A39" s="5"/>
      <c r="B39" s="5"/>
      <c r="C39" s="24" t="s">
        <v>200</v>
      </c>
      <c r="D39" s="6"/>
      <c r="E39" s="7"/>
      <c r="F39" s="7"/>
      <c r="G39" s="7"/>
      <c r="H39" s="5"/>
      <c r="I39" s="5"/>
      <c r="J39" s="25"/>
      <c r="K39" s="25">
        <f>K25+K28+K38</f>
        <v>0</v>
      </c>
    </row>
    <row r="40" ht="16.5" spans="1:11">
      <c r="A40" s="5"/>
      <c r="B40" s="5"/>
      <c r="C40" s="6"/>
      <c r="D40" s="6"/>
      <c r="E40" s="7"/>
      <c r="F40" s="7"/>
      <c r="G40" s="7"/>
      <c r="H40" s="5"/>
      <c r="I40" s="5"/>
      <c r="J40" s="5"/>
      <c r="K40" s="8"/>
    </row>
    <row r="41" ht="16.5" spans="1:11">
      <c r="A41" s="5"/>
      <c r="B41" s="5"/>
      <c r="C41" s="6"/>
      <c r="D41" s="6"/>
      <c r="E41" s="7"/>
      <c r="F41" s="7"/>
      <c r="G41" s="7"/>
      <c r="H41" s="5"/>
      <c r="I41" s="5"/>
      <c r="J41" s="5"/>
      <c r="K41" s="8"/>
    </row>
    <row r="42" ht="16.5" spans="1:11">
      <c r="A42" s="5"/>
      <c r="B42" s="5"/>
      <c r="C42" s="6"/>
      <c r="D42" s="6"/>
      <c r="E42" s="7"/>
      <c r="F42" s="7"/>
      <c r="G42" s="7"/>
      <c r="H42" s="5"/>
      <c r="I42" s="5"/>
      <c r="J42" s="5"/>
      <c r="K42" s="8"/>
    </row>
    <row r="43" ht="16.5" spans="1:11">
      <c r="A43" s="5"/>
      <c r="B43" s="5"/>
      <c r="C43" s="6"/>
      <c r="D43" s="6"/>
      <c r="E43" s="7"/>
      <c r="F43" s="7"/>
      <c r="G43" s="7"/>
      <c r="H43" s="5"/>
      <c r="I43" s="5"/>
      <c r="J43" s="5"/>
      <c r="K43" s="8"/>
    </row>
    <row r="44" ht="16.5" spans="1:11">
      <c r="A44" s="5"/>
      <c r="B44" s="5"/>
      <c r="C44" s="6"/>
      <c r="D44" s="6"/>
      <c r="E44" s="7"/>
      <c r="F44" s="7"/>
      <c r="G44" s="7"/>
      <c r="H44" s="5"/>
      <c r="I44" s="5"/>
      <c r="J44" s="5"/>
      <c r="K44" s="8"/>
    </row>
    <row r="45" ht="16.5" spans="1:11">
      <c r="A45" s="5"/>
      <c r="B45" s="5"/>
      <c r="C45" s="6"/>
      <c r="D45" s="6"/>
      <c r="E45" s="7"/>
      <c r="F45" s="7"/>
      <c r="G45" s="7"/>
      <c r="H45" s="5"/>
      <c r="I45" s="5"/>
      <c r="J45" s="5"/>
      <c r="K45" s="8"/>
    </row>
    <row r="46" ht="16.5" spans="1:11">
      <c r="A46" s="5"/>
      <c r="B46" s="5"/>
      <c r="C46" s="6"/>
      <c r="D46" s="6"/>
      <c r="E46" s="7"/>
      <c r="F46" s="7"/>
      <c r="G46" s="7"/>
      <c r="H46" s="5"/>
      <c r="I46" s="5"/>
      <c r="J46" s="5"/>
      <c r="K46" s="8"/>
    </row>
    <row r="47" ht="16.5" spans="1:11">
      <c r="A47" s="5"/>
      <c r="B47" s="5"/>
      <c r="C47" s="6"/>
      <c r="D47" s="6"/>
      <c r="E47" s="7"/>
      <c r="F47" s="7"/>
      <c r="G47" s="7"/>
      <c r="H47" s="5"/>
      <c r="I47" s="5"/>
      <c r="J47" s="5"/>
      <c r="K47" s="8"/>
    </row>
    <row r="48" ht="16.5" spans="1:11">
      <c r="A48" s="5"/>
      <c r="B48" s="5"/>
      <c r="C48" s="6"/>
      <c r="D48" s="6"/>
      <c r="E48" s="7"/>
      <c r="F48" s="7"/>
      <c r="G48" s="7"/>
      <c r="H48" s="5"/>
      <c r="I48" s="5"/>
      <c r="J48" s="5"/>
      <c r="K48" s="8"/>
    </row>
    <row r="49" ht="16.5" spans="1:11">
      <c r="A49" s="5"/>
      <c r="B49" s="5"/>
      <c r="C49" s="6"/>
      <c r="D49" s="6"/>
      <c r="E49" s="7"/>
      <c r="F49" s="7"/>
      <c r="G49" s="7"/>
      <c r="H49" s="5"/>
      <c r="I49" s="5"/>
      <c r="J49" s="5"/>
      <c r="K49" s="8"/>
    </row>
    <row r="50" ht="16.5" spans="1:11">
      <c r="A50" s="5"/>
      <c r="B50" s="5"/>
      <c r="C50" s="6"/>
      <c r="D50" s="6"/>
      <c r="E50" s="7"/>
      <c r="F50" s="7"/>
      <c r="G50" s="7"/>
      <c r="H50" s="5"/>
      <c r="I50" s="5"/>
      <c r="J50" s="5"/>
      <c r="K50" s="8"/>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33" spans="1:11">
      <c r="A64" s="5" t="s">
        <v>201</v>
      </c>
      <c r="B64" s="5"/>
      <c r="C64" s="6">
        <f>K25</f>
        <v>0</v>
      </c>
      <c r="D64" s="6">
        <f>K28</f>
        <v>0</v>
      </c>
      <c r="E64" s="7"/>
      <c r="F64" s="7"/>
      <c r="G64" s="7"/>
      <c r="H64" s="5">
        <f>K38</f>
        <v>0</v>
      </c>
      <c r="I64" s="5"/>
      <c r="J64" s="5"/>
      <c r="K64" s="8">
        <f>K39</f>
        <v>0</v>
      </c>
    </row>
    <row r="65" ht="24" customHeight="1" spans="1:11">
      <c r="A65" s="26" t="s">
        <v>202</v>
      </c>
      <c r="B65" s="27" t="s">
        <v>203</v>
      </c>
      <c r="C65" s="27"/>
      <c r="D65" s="27"/>
      <c r="E65" s="45"/>
      <c r="F65" s="45"/>
      <c r="G65" s="45"/>
      <c r="H65" s="27"/>
      <c r="I65" s="27"/>
      <c r="J65" s="27"/>
      <c r="K65" s="27"/>
    </row>
  </sheetData>
  <mergeCells count="10">
    <mergeCell ref="A1:K1"/>
    <mergeCell ref="A3:K3"/>
    <mergeCell ref="A24:K24"/>
    <mergeCell ref="C25:I25"/>
    <mergeCell ref="A26:K26"/>
    <mergeCell ref="C28:I28"/>
    <mergeCell ref="A29:K29"/>
    <mergeCell ref="C38:I38"/>
    <mergeCell ref="C39:I39"/>
    <mergeCell ref="B65:K65"/>
  </mergeCells>
  <pageMargins left="0.75" right="0.75" top="1" bottom="1" header="0.5" footer="0.5"/>
  <pageSetup paperSize="9" scale="70" fitToHeight="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2"/>
  <sheetViews>
    <sheetView view="pageBreakPreview" zoomScaleNormal="100" workbookViewId="0">
      <pane ySplit="2" topLeftCell="A3" activePane="bottomLeft" state="frozen"/>
      <selection/>
      <selection pane="bottomLeft" activeCell="C54" sqref="C54"/>
    </sheetView>
  </sheetViews>
  <sheetFormatPr defaultColWidth="9" defaultRowHeight="13.5"/>
  <cols>
    <col min="1" max="1" width="12" customWidth="1"/>
    <col min="2" max="2" width="6" customWidth="1"/>
    <col min="3" max="3" width="20" customWidth="1"/>
    <col min="4" max="4" width="34" customWidth="1"/>
    <col min="5" max="5" width="10.625" customWidth="1"/>
    <col min="6" max="6" width="44.875" customWidth="1"/>
    <col min="7" max="7" width="10.625" style="28" customWidth="1"/>
    <col min="8" max="8" width="8" customWidth="1"/>
    <col min="9" max="9" width="14" customWidth="1"/>
    <col min="10" max="10" width="25.125" customWidth="1"/>
    <col min="11" max="11" width="14" customWidth="1"/>
  </cols>
  <sheetData>
    <row r="1" ht="21" spans="1:11">
      <c r="A1" s="2" t="s">
        <v>595</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6"/>
      <c r="F3" s="6"/>
      <c r="G3" s="7"/>
      <c r="H3" s="5"/>
      <c r="I3" s="5"/>
      <c r="J3" s="5"/>
      <c r="K3" s="8"/>
    </row>
    <row r="4" ht="16.5" spans="1:11">
      <c r="A4" s="5"/>
      <c r="B4" s="5">
        <v>1</v>
      </c>
      <c r="C4" s="6" t="s">
        <v>87</v>
      </c>
      <c r="D4" s="6" t="s">
        <v>596</v>
      </c>
      <c r="E4" s="6" t="s">
        <v>295</v>
      </c>
      <c r="F4" s="6"/>
      <c r="G4" s="7" t="s">
        <v>89</v>
      </c>
      <c r="H4" s="5">
        <v>5</v>
      </c>
      <c r="I4" s="5"/>
      <c r="J4" s="5"/>
      <c r="K4" s="8">
        <f>IF(H4="",0,H4*I4)</f>
        <v>0</v>
      </c>
    </row>
    <row r="5" ht="16.5" spans="1:11">
      <c r="A5" s="5"/>
      <c r="B5" s="5">
        <v>2</v>
      </c>
      <c r="C5" s="6" t="s">
        <v>85</v>
      </c>
      <c r="D5" s="6"/>
      <c r="E5" s="6"/>
      <c r="F5" s="6"/>
      <c r="G5" s="7" t="s">
        <v>86</v>
      </c>
      <c r="H5" s="5">
        <v>1</v>
      </c>
      <c r="I5" s="5"/>
      <c r="J5" s="5"/>
      <c r="K5" s="8">
        <f>IF(H5="",0,H5*I5)</f>
        <v>0</v>
      </c>
    </row>
    <row r="6" ht="16.5" spans="1:11">
      <c r="A6" s="5"/>
      <c r="B6" s="5">
        <v>2</v>
      </c>
      <c r="C6" s="6" t="s">
        <v>87</v>
      </c>
      <c r="D6" s="6" t="s">
        <v>432</v>
      </c>
      <c r="E6" s="6" t="s">
        <v>295</v>
      </c>
      <c r="F6" s="6"/>
      <c r="G6" s="7" t="s">
        <v>89</v>
      </c>
      <c r="H6" s="5">
        <v>12</v>
      </c>
      <c r="I6" s="5"/>
      <c r="J6" s="5"/>
      <c r="K6" s="8">
        <f>IF(H6="",0,H6*I6)</f>
        <v>0</v>
      </c>
    </row>
    <row r="7" ht="16.5" spans="1:11">
      <c r="A7" s="5"/>
      <c r="B7" s="5">
        <v>3</v>
      </c>
      <c r="C7" s="6" t="s">
        <v>87</v>
      </c>
      <c r="D7" s="6" t="s">
        <v>457</v>
      </c>
      <c r="E7" s="6" t="s">
        <v>295</v>
      </c>
      <c r="F7" s="6"/>
      <c r="G7" s="7" t="s">
        <v>89</v>
      </c>
      <c r="H7" s="5">
        <v>4</v>
      </c>
      <c r="I7" s="5"/>
      <c r="J7" s="5"/>
      <c r="K7" s="8">
        <f t="shared" ref="K7:K32" si="0">IF(H7="",0,H7*I7)</f>
        <v>0</v>
      </c>
    </row>
    <row r="8" ht="16.5" spans="1:11">
      <c r="A8" s="5"/>
      <c r="B8" s="5">
        <v>4</v>
      </c>
      <c r="C8" s="6" t="s">
        <v>90</v>
      </c>
      <c r="D8" s="6" t="s">
        <v>438</v>
      </c>
      <c r="E8" s="6" t="s">
        <v>295</v>
      </c>
      <c r="F8" s="6"/>
      <c r="G8" s="7" t="s">
        <v>91</v>
      </c>
      <c r="H8" s="5">
        <v>1</v>
      </c>
      <c r="I8" s="5"/>
      <c r="J8" s="5"/>
      <c r="K8" s="8">
        <f t="shared" si="0"/>
        <v>0</v>
      </c>
    </row>
    <row r="9" ht="16.5" spans="1:11">
      <c r="A9" s="5"/>
      <c r="B9" s="5">
        <v>5</v>
      </c>
      <c r="C9" s="6" t="s">
        <v>90</v>
      </c>
      <c r="D9" s="6" t="s">
        <v>470</v>
      </c>
      <c r="E9" s="6" t="s">
        <v>295</v>
      </c>
      <c r="F9" s="6"/>
      <c r="G9" s="7" t="s">
        <v>91</v>
      </c>
      <c r="H9" s="5">
        <v>6</v>
      </c>
      <c r="I9" s="5"/>
      <c r="J9" s="5"/>
      <c r="K9" s="8">
        <f t="shared" si="0"/>
        <v>0</v>
      </c>
    </row>
    <row r="10" ht="16.5" spans="1:11">
      <c r="A10" s="5"/>
      <c r="B10" s="5">
        <v>6</v>
      </c>
      <c r="C10" s="6" t="s">
        <v>90</v>
      </c>
      <c r="D10" s="6" t="s">
        <v>471</v>
      </c>
      <c r="E10" s="6" t="s">
        <v>295</v>
      </c>
      <c r="F10" s="6"/>
      <c r="G10" s="7" t="s">
        <v>91</v>
      </c>
      <c r="H10" s="5">
        <v>1</v>
      </c>
      <c r="I10" s="5"/>
      <c r="J10" s="5"/>
      <c r="K10" s="8">
        <f t="shared" si="0"/>
        <v>0</v>
      </c>
    </row>
    <row r="11" ht="16.5" spans="1:11">
      <c r="A11" s="5"/>
      <c r="B11" s="5">
        <v>7</v>
      </c>
      <c r="C11" s="6" t="s">
        <v>597</v>
      </c>
      <c r="D11" s="6" t="s">
        <v>598</v>
      </c>
      <c r="E11" s="6" t="s">
        <v>295</v>
      </c>
      <c r="F11" s="6"/>
      <c r="G11" s="7" t="s">
        <v>91</v>
      </c>
      <c r="H11" s="5">
        <v>1</v>
      </c>
      <c r="I11" s="5"/>
      <c r="J11" s="5"/>
      <c r="K11" s="8">
        <f t="shared" si="0"/>
        <v>0</v>
      </c>
    </row>
    <row r="12" ht="16.5" spans="1:11">
      <c r="A12" s="5"/>
      <c r="B12" s="5">
        <v>8</v>
      </c>
      <c r="C12" s="6" t="s">
        <v>599</v>
      </c>
      <c r="D12" s="6" t="s">
        <v>598</v>
      </c>
      <c r="E12" s="6" t="s">
        <v>295</v>
      </c>
      <c r="F12" s="6"/>
      <c r="G12" s="7" t="s">
        <v>91</v>
      </c>
      <c r="H12" s="5">
        <v>1</v>
      </c>
      <c r="I12" s="5"/>
      <c r="J12" s="5"/>
      <c r="K12" s="8">
        <f t="shared" si="0"/>
        <v>0</v>
      </c>
    </row>
    <row r="13" ht="16.5" spans="1:11">
      <c r="A13" s="5"/>
      <c r="B13" s="5">
        <v>9</v>
      </c>
      <c r="C13" s="6" t="s">
        <v>92</v>
      </c>
      <c r="D13" s="6" t="s">
        <v>433</v>
      </c>
      <c r="E13" s="6" t="s">
        <v>295</v>
      </c>
      <c r="F13" s="6"/>
      <c r="G13" s="7" t="s">
        <v>91</v>
      </c>
      <c r="H13" s="5">
        <v>1</v>
      </c>
      <c r="I13" s="5"/>
      <c r="J13" s="5"/>
      <c r="K13" s="8">
        <f t="shared" si="0"/>
        <v>0</v>
      </c>
    </row>
    <row r="14" ht="16.5" spans="1:11">
      <c r="A14" s="5"/>
      <c r="B14" s="5">
        <v>10</v>
      </c>
      <c r="C14" s="6" t="s">
        <v>92</v>
      </c>
      <c r="D14" s="6" t="s">
        <v>441</v>
      </c>
      <c r="E14" s="6" t="s">
        <v>295</v>
      </c>
      <c r="F14" s="6"/>
      <c r="G14" s="7" t="s">
        <v>91</v>
      </c>
      <c r="H14" s="5">
        <v>3</v>
      </c>
      <c r="I14" s="5"/>
      <c r="J14" s="5"/>
      <c r="K14" s="8">
        <f t="shared" si="0"/>
        <v>0</v>
      </c>
    </row>
    <row r="15" ht="16.5" spans="1:11">
      <c r="A15" s="5"/>
      <c r="B15" s="5">
        <v>11</v>
      </c>
      <c r="C15" s="6" t="s">
        <v>92</v>
      </c>
      <c r="D15" s="6" t="s">
        <v>442</v>
      </c>
      <c r="E15" s="6" t="s">
        <v>295</v>
      </c>
      <c r="F15" s="6"/>
      <c r="G15" s="7" t="s">
        <v>91</v>
      </c>
      <c r="H15" s="5">
        <v>3</v>
      </c>
      <c r="I15" s="5"/>
      <c r="J15" s="5"/>
      <c r="K15" s="8">
        <f t="shared" si="0"/>
        <v>0</v>
      </c>
    </row>
    <row r="16" ht="16.5" spans="1:11">
      <c r="A16" s="5"/>
      <c r="B16" s="5">
        <v>12</v>
      </c>
      <c r="C16" s="6" t="s">
        <v>308</v>
      </c>
      <c r="D16" s="6" t="s">
        <v>600</v>
      </c>
      <c r="E16" s="6" t="s">
        <v>83</v>
      </c>
      <c r="F16" s="6"/>
      <c r="G16" s="7" t="s">
        <v>91</v>
      </c>
      <c r="H16" s="5">
        <v>1</v>
      </c>
      <c r="I16" s="5"/>
      <c r="J16" s="5"/>
      <c r="K16" s="8">
        <f t="shared" si="0"/>
        <v>0</v>
      </c>
    </row>
    <row r="17" ht="16.5" spans="1:11">
      <c r="A17" s="5"/>
      <c r="B17" s="5">
        <v>13</v>
      </c>
      <c r="C17" s="6" t="s">
        <v>308</v>
      </c>
      <c r="D17" s="6" t="s">
        <v>601</v>
      </c>
      <c r="E17" s="6" t="s">
        <v>83</v>
      </c>
      <c r="F17" s="6"/>
      <c r="G17" s="7" t="s">
        <v>91</v>
      </c>
      <c r="H17" s="5">
        <v>3</v>
      </c>
      <c r="I17" s="5"/>
      <c r="J17" s="5"/>
      <c r="K17" s="8">
        <f t="shared" si="0"/>
        <v>0</v>
      </c>
    </row>
    <row r="18" ht="16.5" spans="1:11">
      <c r="A18" s="5"/>
      <c r="B18" s="5">
        <v>14</v>
      </c>
      <c r="C18" s="6" t="s">
        <v>308</v>
      </c>
      <c r="D18" s="6" t="s">
        <v>602</v>
      </c>
      <c r="E18" s="6" t="s">
        <v>83</v>
      </c>
      <c r="F18" s="6"/>
      <c r="G18" s="7" t="s">
        <v>91</v>
      </c>
      <c r="H18" s="5">
        <v>1</v>
      </c>
      <c r="I18" s="5"/>
      <c r="J18" s="5"/>
      <c r="K18" s="8">
        <f t="shared" si="0"/>
        <v>0</v>
      </c>
    </row>
    <row r="19" ht="16.5" spans="1:11">
      <c r="A19" s="5"/>
      <c r="B19" s="5">
        <v>15</v>
      </c>
      <c r="C19" s="6" t="s">
        <v>603</v>
      </c>
      <c r="D19" s="6" t="s">
        <v>441</v>
      </c>
      <c r="E19" s="6" t="s">
        <v>295</v>
      </c>
      <c r="F19" s="6"/>
      <c r="G19" s="7" t="s">
        <v>91</v>
      </c>
      <c r="H19" s="5">
        <v>2</v>
      </c>
      <c r="I19" s="5"/>
      <c r="J19" s="5"/>
      <c r="K19" s="8">
        <f t="shared" si="0"/>
        <v>0</v>
      </c>
    </row>
    <row r="20" ht="16.5" spans="1:11">
      <c r="A20" s="5"/>
      <c r="B20" s="5">
        <v>16</v>
      </c>
      <c r="C20" s="6" t="s">
        <v>100</v>
      </c>
      <c r="D20" s="6" t="s">
        <v>604</v>
      </c>
      <c r="E20" s="6" t="s">
        <v>295</v>
      </c>
      <c r="F20" s="6"/>
      <c r="G20" s="7" t="s">
        <v>91</v>
      </c>
      <c r="H20" s="5">
        <v>1</v>
      </c>
      <c r="I20" s="5"/>
      <c r="J20" s="5"/>
      <c r="K20" s="8">
        <f t="shared" si="0"/>
        <v>0</v>
      </c>
    </row>
    <row r="21" ht="49.5" hidden="1" spans="1:11">
      <c r="A21" s="5"/>
      <c r="B21" s="5">
        <v>17</v>
      </c>
      <c r="C21" s="6" t="s">
        <v>401</v>
      </c>
      <c r="D21" s="6" t="s">
        <v>604</v>
      </c>
      <c r="E21" s="6"/>
      <c r="F21" s="6"/>
      <c r="G21" s="7" t="s">
        <v>91</v>
      </c>
      <c r="H21" s="5">
        <v>1</v>
      </c>
      <c r="I21" s="5"/>
      <c r="J21" s="5" t="s">
        <v>605</v>
      </c>
      <c r="K21" s="8">
        <f t="shared" si="0"/>
        <v>0</v>
      </c>
    </row>
    <row r="22" ht="49.5" hidden="1" spans="1:11">
      <c r="A22" s="5"/>
      <c r="B22" s="5">
        <v>18</v>
      </c>
      <c r="C22" s="6" t="s">
        <v>401</v>
      </c>
      <c r="D22" s="6" t="s">
        <v>314</v>
      </c>
      <c r="E22" s="6"/>
      <c r="F22" s="6"/>
      <c r="G22" s="7" t="s">
        <v>91</v>
      </c>
      <c r="H22" s="5">
        <v>1</v>
      </c>
      <c r="I22" s="5"/>
      <c r="J22" s="5" t="s">
        <v>606</v>
      </c>
      <c r="K22" s="8">
        <f t="shared" si="0"/>
        <v>0</v>
      </c>
    </row>
    <row r="23" ht="49.5" hidden="1" spans="1:11">
      <c r="A23" s="5"/>
      <c r="B23" s="5">
        <v>19</v>
      </c>
      <c r="C23" s="6" t="s">
        <v>401</v>
      </c>
      <c r="D23" s="6" t="s">
        <v>571</v>
      </c>
      <c r="E23" s="6"/>
      <c r="F23" s="6"/>
      <c r="G23" s="7" t="s">
        <v>91</v>
      </c>
      <c r="H23" s="5">
        <v>1</v>
      </c>
      <c r="I23" s="5"/>
      <c r="J23" s="5" t="s">
        <v>606</v>
      </c>
      <c r="K23" s="8">
        <f t="shared" si="0"/>
        <v>0</v>
      </c>
    </row>
    <row r="24" ht="16.5" spans="1:11">
      <c r="A24" s="5"/>
      <c r="B24" s="5">
        <v>20</v>
      </c>
      <c r="C24" s="6" t="s">
        <v>307</v>
      </c>
      <c r="D24" s="6" t="s">
        <v>444</v>
      </c>
      <c r="E24" s="6" t="s">
        <v>83</v>
      </c>
      <c r="F24" s="6"/>
      <c r="G24" s="7" t="s">
        <v>91</v>
      </c>
      <c r="H24" s="5">
        <v>2</v>
      </c>
      <c r="I24" s="5"/>
      <c r="J24" s="5"/>
      <c r="K24" s="8">
        <f t="shared" si="0"/>
        <v>0</v>
      </c>
    </row>
    <row r="25" ht="16.5" spans="1:11">
      <c r="A25" s="5"/>
      <c r="B25" s="5">
        <v>21</v>
      </c>
      <c r="C25" s="6" t="s">
        <v>111</v>
      </c>
      <c r="D25" s="6" t="s">
        <v>607</v>
      </c>
      <c r="E25" s="6"/>
      <c r="F25" s="6"/>
      <c r="G25" s="7" t="s">
        <v>91</v>
      </c>
      <c r="H25" s="5">
        <v>2</v>
      </c>
      <c r="I25" s="5"/>
      <c r="J25" s="5"/>
      <c r="K25" s="8">
        <f t="shared" si="0"/>
        <v>0</v>
      </c>
    </row>
    <row r="26" ht="16.5" spans="1:11">
      <c r="A26" s="5"/>
      <c r="B26" s="5">
        <v>22</v>
      </c>
      <c r="C26" s="6" t="s">
        <v>312</v>
      </c>
      <c r="D26" s="6" t="s">
        <v>314</v>
      </c>
      <c r="E26" s="6" t="s">
        <v>83</v>
      </c>
      <c r="F26" s="6"/>
      <c r="G26" s="7" t="s">
        <v>91</v>
      </c>
      <c r="H26" s="5">
        <v>3</v>
      </c>
      <c r="I26" s="5"/>
      <c r="J26" s="5"/>
      <c r="K26" s="8">
        <f t="shared" si="0"/>
        <v>0</v>
      </c>
    </row>
    <row r="27" ht="16.5" spans="1:11">
      <c r="A27" s="5"/>
      <c r="B27" s="5">
        <v>23</v>
      </c>
      <c r="C27" s="6" t="s">
        <v>312</v>
      </c>
      <c r="D27" s="6" t="s">
        <v>571</v>
      </c>
      <c r="E27" s="6" t="s">
        <v>83</v>
      </c>
      <c r="F27" s="6"/>
      <c r="G27" s="7" t="s">
        <v>91</v>
      </c>
      <c r="H27" s="5">
        <v>1</v>
      </c>
      <c r="I27" s="5"/>
      <c r="J27" s="5"/>
      <c r="K27" s="8">
        <f t="shared" si="0"/>
        <v>0</v>
      </c>
    </row>
    <row r="28" ht="16.5" spans="1:11">
      <c r="A28" s="5"/>
      <c r="B28" s="5">
        <v>24</v>
      </c>
      <c r="C28" s="6" t="s">
        <v>346</v>
      </c>
      <c r="D28" s="6" t="s">
        <v>347</v>
      </c>
      <c r="E28" s="6" t="s">
        <v>83</v>
      </c>
      <c r="F28" s="6"/>
      <c r="G28" s="7" t="s">
        <v>91</v>
      </c>
      <c r="H28" s="5">
        <v>1</v>
      </c>
      <c r="I28" s="5"/>
      <c r="J28" s="5"/>
      <c r="K28" s="8">
        <f t="shared" si="0"/>
        <v>0</v>
      </c>
    </row>
    <row r="29" ht="16.5" spans="1:11">
      <c r="A29" s="5"/>
      <c r="B29" s="5">
        <v>25</v>
      </c>
      <c r="C29" s="6" t="s">
        <v>608</v>
      </c>
      <c r="D29" s="6" t="s">
        <v>440</v>
      </c>
      <c r="E29" s="6"/>
      <c r="F29" s="6"/>
      <c r="G29" s="7" t="s">
        <v>91</v>
      </c>
      <c r="H29" s="5">
        <v>2</v>
      </c>
      <c r="I29" s="5"/>
      <c r="J29" s="5" t="s">
        <v>503</v>
      </c>
      <c r="K29" s="8">
        <f t="shared" si="0"/>
        <v>0</v>
      </c>
    </row>
    <row r="30" ht="16.5" spans="1:11">
      <c r="A30" s="5"/>
      <c r="B30" s="5">
        <v>26</v>
      </c>
      <c r="C30" s="6" t="s">
        <v>108</v>
      </c>
      <c r="D30" s="6" t="s">
        <v>445</v>
      </c>
      <c r="E30" s="6" t="s">
        <v>110</v>
      </c>
      <c r="F30" s="6"/>
      <c r="G30" s="7" t="s">
        <v>89</v>
      </c>
      <c r="H30" s="5">
        <v>5</v>
      </c>
      <c r="I30" s="5"/>
      <c r="J30" s="5"/>
      <c r="K30" s="8">
        <f t="shared" si="0"/>
        <v>0</v>
      </c>
    </row>
    <row r="31" ht="16.5" spans="1:11">
      <c r="A31" s="5"/>
      <c r="B31" s="5">
        <v>27</v>
      </c>
      <c r="C31" s="6" t="s">
        <v>108</v>
      </c>
      <c r="D31" s="6" t="s">
        <v>444</v>
      </c>
      <c r="E31" s="6" t="s">
        <v>110</v>
      </c>
      <c r="F31" s="6"/>
      <c r="G31" s="7" t="s">
        <v>89</v>
      </c>
      <c r="H31" s="5">
        <v>16</v>
      </c>
      <c r="I31" s="5"/>
      <c r="J31" s="5"/>
      <c r="K31" s="8">
        <f t="shared" si="0"/>
        <v>0</v>
      </c>
    </row>
    <row r="32" ht="16.5" spans="1:11">
      <c r="A32" s="5"/>
      <c r="B32" s="5">
        <v>28</v>
      </c>
      <c r="C32" s="6" t="s">
        <v>348</v>
      </c>
      <c r="D32" s="6" t="s">
        <v>444</v>
      </c>
      <c r="E32" s="6"/>
      <c r="F32" s="6"/>
      <c r="G32" s="7" t="s">
        <v>91</v>
      </c>
      <c r="H32" s="5">
        <v>4</v>
      </c>
      <c r="I32" s="5"/>
      <c r="J32" s="5"/>
      <c r="K32" s="8">
        <f t="shared" si="0"/>
        <v>0</v>
      </c>
    </row>
    <row r="33" ht="16.5" spans="1:11">
      <c r="A33" s="5"/>
      <c r="B33" s="5">
        <v>29</v>
      </c>
      <c r="C33" s="6" t="s">
        <v>609</v>
      </c>
      <c r="D33" s="6"/>
      <c r="E33" s="6"/>
      <c r="F33" s="6"/>
      <c r="G33" s="7" t="s">
        <v>91</v>
      </c>
      <c r="H33" s="5">
        <v>8</v>
      </c>
      <c r="I33" s="5"/>
      <c r="J33" s="5"/>
      <c r="K33" s="8"/>
    </row>
    <row r="34" ht="16.5" spans="1:11">
      <c r="A34" s="10" t="s">
        <v>113</v>
      </c>
      <c r="B34" s="11"/>
      <c r="C34" s="11"/>
      <c r="D34" s="11"/>
      <c r="E34" s="11"/>
      <c r="F34" s="11"/>
      <c r="G34" s="11"/>
      <c r="H34" s="11"/>
      <c r="I34" s="11"/>
      <c r="J34" s="11"/>
      <c r="K34" s="12"/>
    </row>
    <row r="35" ht="16.5" spans="1:11">
      <c r="A35" s="13"/>
      <c r="B35" s="13"/>
      <c r="C35" s="14" t="s">
        <v>114</v>
      </c>
      <c r="D35" s="14"/>
      <c r="E35" s="14"/>
      <c r="F35" s="14"/>
      <c r="G35" s="13"/>
      <c r="H35" s="13"/>
      <c r="I35" s="13"/>
      <c r="J35" s="13"/>
      <c r="K35" s="15">
        <f>SUM(K4:K33)</f>
        <v>0</v>
      </c>
    </row>
    <row r="36" ht="15" spans="1:11">
      <c r="A36" s="4" t="s">
        <v>115</v>
      </c>
      <c r="B36" s="5"/>
      <c r="C36" s="6"/>
      <c r="D36" s="6"/>
      <c r="E36" s="6"/>
      <c r="F36" s="6"/>
      <c r="G36" s="7"/>
      <c r="H36" s="5"/>
      <c r="I36" s="5"/>
      <c r="J36" s="5"/>
      <c r="K36" s="8"/>
    </row>
    <row r="37" ht="27" spans="1:11">
      <c r="A37" s="5"/>
      <c r="B37" s="5">
        <v>1</v>
      </c>
      <c r="C37" s="6" t="s">
        <v>6</v>
      </c>
      <c r="D37" s="6" t="s">
        <v>116</v>
      </c>
      <c r="E37" s="7"/>
      <c r="F37" s="7"/>
      <c r="G37" s="7" t="s">
        <v>117</v>
      </c>
      <c r="H37" s="5">
        <v>30</v>
      </c>
      <c r="I37" s="5"/>
      <c r="J37" s="8"/>
      <c r="K37" s="8">
        <f>IF(H37="",0,H37*I37)</f>
        <v>0</v>
      </c>
    </row>
    <row r="38" ht="16.5" spans="1:11">
      <c r="A38" s="13"/>
      <c r="B38" s="13"/>
      <c r="C38" s="14" t="s">
        <v>118</v>
      </c>
      <c r="D38" s="14"/>
      <c r="E38" s="14"/>
      <c r="F38" s="14"/>
      <c r="G38" s="13"/>
      <c r="H38" s="13"/>
      <c r="I38" s="13"/>
      <c r="J38" s="13"/>
      <c r="K38" s="15">
        <f>SUM(K37:K37)</f>
        <v>0</v>
      </c>
    </row>
    <row r="39" ht="15" spans="1:11">
      <c r="A39" s="4" t="s">
        <v>119</v>
      </c>
      <c r="B39" s="5"/>
      <c r="C39" s="6"/>
      <c r="D39" s="6"/>
      <c r="E39" s="6"/>
      <c r="F39" s="6"/>
      <c r="G39" s="7"/>
      <c r="H39" s="5"/>
      <c r="I39" s="5"/>
      <c r="J39" s="5"/>
      <c r="K39" s="8"/>
    </row>
    <row r="40" ht="27" spans="1:11">
      <c r="A40" s="16" t="s">
        <v>120</v>
      </c>
      <c r="B40" s="5">
        <v>1</v>
      </c>
      <c r="C40" s="6" t="s">
        <v>318</v>
      </c>
      <c r="D40" s="6" t="s">
        <v>122</v>
      </c>
      <c r="E40" s="6"/>
      <c r="F40" s="6"/>
      <c r="G40" s="7" t="s">
        <v>123</v>
      </c>
      <c r="H40" s="5">
        <v>1</v>
      </c>
      <c r="I40" s="5"/>
      <c r="J40" s="5" t="s">
        <v>124</v>
      </c>
      <c r="K40" s="8">
        <f>IF(H40="",0,H40*I40)</f>
        <v>0</v>
      </c>
    </row>
    <row r="41" ht="33" spans="1:11">
      <c r="A41" s="17"/>
      <c r="B41" s="5">
        <v>2</v>
      </c>
      <c r="C41" s="6" t="s">
        <v>279</v>
      </c>
      <c r="D41" s="6" t="s">
        <v>351</v>
      </c>
      <c r="E41" s="6"/>
      <c r="F41" s="6"/>
      <c r="G41" s="7" t="s">
        <v>84</v>
      </c>
      <c r="H41" s="5">
        <v>2</v>
      </c>
      <c r="I41" s="5"/>
      <c r="J41" s="5" t="s">
        <v>281</v>
      </c>
      <c r="K41" s="8">
        <f>IF(H41="",0,H41*I41)</f>
        <v>0</v>
      </c>
    </row>
    <row r="42" ht="16.5" spans="1:11">
      <c r="A42" s="17"/>
      <c r="B42" s="5">
        <v>3</v>
      </c>
      <c r="C42" s="6" t="s">
        <v>218</v>
      </c>
      <c r="D42" s="6" t="s">
        <v>129</v>
      </c>
      <c r="E42" s="6"/>
      <c r="F42" s="6"/>
      <c r="G42" s="7" t="s">
        <v>130</v>
      </c>
      <c r="H42" s="5">
        <v>1</v>
      </c>
      <c r="I42" s="5"/>
      <c r="J42" s="5" t="s">
        <v>131</v>
      </c>
      <c r="K42" s="8">
        <f>IF(H42="",0,H42*I42)</f>
        <v>0</v>
      </c>
    </row>
    <row r="43" ht="27" spans="1:11">
      <c r="A43" s="17"/>
      <c r="B43" s="5">
        <v>4</v>
      </c>
      <c r="C43" s="6" t="s">
        <v>132</v>
      </c>
      <c r="D43" s="6" t="s">
        <v>129</v>
      </c>
      <c r="E43" s="6"/>
      <c r="F43" s="6"/>
      <c r="G43" s="7" t="s">
        <v>130</v>
      </c>
      <c r="H43" s="5">
        <v>2</v>
      </c>
      <c r="I43" s="5"/>
      <c r="J43" s="5" t="s">
        <v>133</v>
      </c>
      <c r="K43" s="8">
        <f>IF(H43="",0,H43*I43)</f>
        <v>0</v>
      </c>
    </row>
    <row r="44" ht="16.5" spans="1:11">
      <c r="A44" s="17"/>
      <c r="B44" s="5">
        <v>5</v>
      </c>
      <c r="C44" s="6" t="s">
        <v>134</v>
      </c>
      <c r="D44" s="6" t="s">
        <v>135</v>
      </c>
      <c r="E44" s="6"/>
      <c r="F44" s="6"/>
      <c r="G44" s="7" t="s">
        <v>86</v>
      </c>
      <c r="H44" s="5">
        <v>1</v>
      </c>
      <c r="I44" s="5"/>
      <c r="J44" s="5"/>
      <c r="K44" s="8">
        <f t="shared" ref="K44:K52" si="1">IF(H44="",0,H44*I44)</f>
        <v>0</v>
      </c>
    </row>
    <row r="45" ht="27" spans="1:11">
      <c r="A45" s="17"/>
      <c r="B45" s="5">
        <v>6</v>
      </c>
      <c r="C45" s="6" t="s">
        <v>136</v>
      </c>
      <c r="D45" s="6" t="s">
        <v>137</v>
      </c>
      <c r="E45" s="6"/>
      <c r="F45" s="6"/>
      <c r="G45" s="7" t="s">
        <v>84</v>
      </c>
      <c r="H45" s="5">
        <v>3</v>
      </c>
      <c r="I45" s="5"/>
      <c r="J45" s="5" t="s">
        <v>138</v>
      </c>
      <c r="K45" s="8">
        <f t="shared" si="1"/>
        <v>0</v>
      </c>
    </row>
    <row r="46" ht="27" spans="1:11">
      <c r="A46" s="21"/>
      <c r="B46" s="5">
        <v>7</v>
      </c>
      <c r="C46" s="6" t="s">
        <v>139</v>
      </c>
      <c r="D46" s="6" t="s">
        <v>140</v>
      </c>
      <c r="E46" s="6"/>
      <c r="F46" s="6"/>
      <c r="G46" s="7" t="s">
        <v>84</v>
      </c>
      <c r="H46" s="5">
        <v>1</v>
      </c>
      <c r="I46" s="5"/>
      <c r="J46" s="5" t="s">
        <v>141</v>
      </c>
      <c r="K46" s="8">
        <f t="shared" si="1"/>
        <v>0</v>
      </c>
    </row>
    <row r="47" ht="82.5" spans="1:11">
      <c r="A47" s="16" t="s">
        <v>145</v>
      </c>
      <c r="B47" s="5">
        <v>1</v>
      </c>
      <c r="C47" s="6" t="s">
        <v>322</v>
      </c>
      <c r="D47" s="18" t="s">
        <v>610</v>
      </c>
      <c r="E47" s="6"/>
      <c r="F47" s="6"/>
      <c r="G47" s="7" t="s">
        <v>123</v>
      </c>
      <c r="H47" s="5">
        <v>1</v>
      </c>
      <c r="I47" s="5"/>
      <c r="J47" s="5" t="s">
        <v>287</v>
      </c>
      <c r="K47" s="8">
        <f t="shared" si="1"/>
        <v>0</v>
      </c>
    </row>
    <row r="48" ht="16.5" spans="1:11">
      <c r="A48" s="17"/>
      <c r="B48" s="5">
        <v>2</v>
      </c>
      <c r="C48" s="6" t="s">
        <v>149</v>
      </c>
      <c r="D48" s="6" t="s">
        <v>150</v>
      </c>
      <c r="E48" s="6"/>
      <c r="F48" s="6"/>
      <c r="G48" s="7" t="s">
        <v>86</v>
      </c>
      <c r="H48" s="5">
        <v>1</v>
      </c>
      <c r="I48" s="5"/>
      <c r="J48" s="5"/>
      <c r="K48" s="8">
        <f t="shared" si="1"/>
        <v>0</v>
      </c>
    </row>
    <row r="49" ht="40.5" spans="1:11">
      <c r="A49" s="17"/>
      <c r="B49" s="5">
        <v>3</v>
      </c>
      <c r="C49" s="6" t="s">
        <v>151</v>
      </c>
      <c r="D49" s="6" t="s">
        <v>324</v>
      </c>
      <c r="E49" s="6"/>
      <c r="F49" s="6"/>
      <c r="G49" s="7" t="s">
        <v>153</v>
      </c>
      <c r="H49" s="5">
        <v>1</v>
      </c>
      <c r="I49" s="5"/>
      <c r="J49" s="5" t="s">
        <v>154</v>
      </c>
      <c r="K49" s="8">
        <f t="shared" si="1"/>
        <v>0</v>
      </c>
    </row>
    <row r="50" ht="16.5" spans="1:11">
      <c r="A50" s="17"/>
      <c r="B50" s="5">
        <v>4</v>
      </c>
      <c r="C50" s="6" t="s">
        <v>159</v>
      </c>
      <c r="D50" s="6" t="s">
        <v>160</v>
      </c>
      <c r="E50" s="6"/>
      <c r="F50" s="6"/>
      <c r="G50" s="7" t="s">
        <v>153</v>
      </c>
      <c r="H50" s="5">
        <v>20</v>
      </c>
      <c r="I50" s="5"/>
      <c r="J50" s="5"/>
      <c r="K50" s="8">
        <f t="shared" si="1"/>
        <v>0</v>
      </c>
    </row>
    <row r="51" ht="16.5" spans="1:11">
      <c r="A51" s="21"/>
      <c r="B51" s="5">
        <v>5</v>
      </c>
      <c r="C51" s="6" t="s">
        <v>161</v>
      </c>
      <c r="D51" s="6"/>
      <c r="E51" s="6"/>
      <c r="F51" s="6"/>
      <c r="G51" s="7" t="s">
        <v>162</v>
      </c>
      <c r="H51" s="5">
        <v>3</v>
      </c>
      <c r="I51" s="5"/>
      <c r="J51" s="5"/>
      <c r="K51" s="8">
        <f t="shared" si="1"/>
        <v>0</v>
      </c>
    </row>
    <row r="52" ht="27" spans="1:11">
      <c r="A52" s="5" t="s">
        <v>224</v>
      </c>
      <c r="B52" s="5">
        <v>1</v>
      </c>
      <c r="C52" s="6" t="s">
        <v>166</v>
      </c>
      <c r="D52" s="6"/>
      <c r="E52" s="7"/>
      <c r="F52" s="7"/>
      <c r="G52" s="7" t="s">
        <v>86</v>
      </c>
      <c r="H52" s="5">
        <v>1</v>
      </c>
      <c r="I52" s="5"/>
      <c r="J52" s="5"/>
      <c r="K52" s="8">
        <f t="shared" si="1"/>
        <v>0</v>
      </c>
    </row>
    <row r="53" ht="27" spans="1:11">
      <c r="A53" s="16" t="s">
        <v>167</v>
      </c>
      <c r="B53" s="5">
        <v>1</v>
      </c>
      <c r="C53" s="6" t="s">
        <v>322</v>
      </c>
      <c r="D53" s="18" t="s">
        <v>611</v>
      </c>
      <c r="E53" s="6"/>
      <c r="F53" s="6"/>
      <c r="G53" s="7" t="s">
        <v>123</v>
      </c>
      <c r="H53" s="5">
        <v>1</v>
      </c>
      <c r="I53" s="5"/>
      <c r="J53" s="5" t="s">
        <v>325</v>
      </c>
      <c r="K53" s="8"/>
    </row>
    <row r="54" ht="89" customHeight="1" spans="1:11">
      <c r="A54" s="17"/>
      <c r="B54" s="16">
        <v>2</v>
      </c>
      <c r="C54" s="6" t="s">
        <v>183</v>
      </c>
      <c r="D54" s="19" t="s">
        <v>382</v>
      </c>
      <c r="E54" s="6"/>
      <c r="F54" s="29"/>
      <c r="G54" s="19" t="s">
        <v>84</v>
      </c>
      <c r="H54" s="16">
        <v>1</v>
      </c>
      <c r="I54" s="16"/>
      <c r="J54" s="16" t="s">
        <v>327</v>
      </c>
      <c r="K54" s="20">
        <f>H54*I54</f>
        <v>0</v>
      </c>
    </row>
    <row r="55" ht="89" customHeight="1" spans="1:11">
      <c r="A55" s="17"/>
      <c r="B55" s="21"/>
      <c r="C55" s="6" t="s">
        <v>186</v>
      </c>
      <c r="D55" s="22"/>
      <c r="E55" s="6"/>
      <c r="F55" s="51"/>
      <c r="G55" s="22"/>
      <c r="H55" s="21"/>
      <c r="I55" s="21"/>
      <c r="J55" s="21"/>
      <c r="K55" s="23"/>
    </row>
    <row r="56" ht="81" spans="1:11">
      <c r="A56" s="17"/>
      <c r="B56" s="5">
        <v>3</v>
      </c>
      <c r="C56" s="6" t="s">
        <v>612</v>
      </c>
      <c r="D56" s="6" t="s">
        <v>613</v>
      </c>
      <c r="E56" s="6"/>
      <c r="F56" s="6"/>
      <c r="G56" s="7" t="s">
        <v>84</v>
      </c>
      <c r="H56" s="5">
        <v>1</v>
      </c>
      <c r="I56" s="5"/>
      <c r="J56" s="5" t="s">
        <v>614</v>
      </c>
      <c r="K56" s="8">
        <f t="shared" ref="K56:K63" si="2">IF(H56="",0,H56*I56)</f>
        <v>0</v>
      </c>
    </row>
    <row r="57" ht="81" spans="1:11">
      <c r="A57" s="17"/>
      <c r="B57" s="5">
        <v>4</v>
      </c>
      <c r="C57" s="6" t="s">
        <v>615</v>
      </c>
      <c r="D57" s="6" t="s">
        <v>616</v>
      </c>
      <c r="E57" s="6"/>
      <c r="F57" s="6"/>
      <c r="G57" s="7" t="s">
        <v>84</v>
      </c>
      <c r="H57" s="5">
        <v>1</v>
      </c>
      <c r="I57" s="5"/>
      <c r="J57" s="5" t="s">
        <v>617</v>
      </c>
      <c r="K57" s="8">
        <f t="shared" si="2"/>
        <v>0</v>
      </c>
    </row>
    <row r="58" ht="27" spans="1:11">
      <c r="A58" s="17"/>
      <c r="B58" s="5">
        <v>5</v>
      </c>
      <c r="C58" s="6" t="s">
        <v>335</v>
      </c>
      <c r="D58" s="6" t="s">
        <v>336</v>
      </c>
      <c r="E58" s="6"/>
      <c r="F58" s="6"/>
      <c r="G58" s="7" t="s">
        <v>84</v>
      </c>
      <c r="H58" s="5">
        <v>1</v>
      </c>
      <c r="I58" s="5"/>
      <c r="J58" s="5" t="s">
        <v>337</v>
      </c>
      <c r="K58" s="8">
        <f t="shared" si="2"/>
        <v>0</v>
      </c>
    </row>
    <row r="59" ht="27" spans="1:11">
      <c r="A59" s="17"/>
      <c r="B59" s="5">
        <v>6</v>
      </c>
      <c r="C59" s="6" t="s">
        <v>193</v>
      </c>
      <c r="D59" s="6" t="s">
        <v>191</v>
      </c>
      <c r="E59" s="6"/>
      <c r="F59" s="6"/>
      <c r="G59" s="7" t="s">
        <v>84</v>
      </c>
      <c r="H59" s="5">
        <v>1</v>
      </c>
      <c r="I59" s="5"/>
      <c r="J59" s="5" t="s">
        <v>339</v>
      </c>
      <c r="K59" s="8">
        <f t="shared" si="2"/>
        <v>0</v>
      </c>
    </row>
    <row r="60" ht="16.5" spans="1:11">
      <c r="A60" s="17"/>
      <c r="B60" s="5">
        <v>7</v>
      </c>
      <c r="C60" s="6" t="s">
        <v>194</v>
      </c>
      <c r="D60" s="6" t="s">
        <v>399</v>
      </c>
      <c r="E60" s="6"/>
      <c r="F60" s="6"/>
      <c r="G60" s="7" t="s">
        <v>84</v>
      </c>
      <c r="H60" s="5">
        <v>1</v>
      </c>
      <c r="I60" s="5"/>
      <c r="J60" s="5" t="s">
        <v>196</v>
      </c>
      <c r="K60" s="8">
        <f t="shared" si="2"/>
        <v>0</v>
      </c>
    </row>
    <row r="61" ht="16.5" spans="1:11">
      <c r="A61" s="17"/>
      <c r="B61" s="5">
        <v>8</v>
      </c>
      <c r="C61" s="6" t="s">
        <v>149</v>
      </c>
      <c r="D61" s="6" t="s">
        <v>150</v>
      </c>
      <c r="E61" s="6"/>
      <c r="F61" s="6"/>
      <c r="G61" s="7" t="s">
        <v>86</v>
      </c>
      <c r="H61" s="5">
        <v>1</v>
      </c>
      <c r="I61" s="5"/>
      <c r="J61" s="5"/>
      <c r="K61" s="8">
        <f t="shared" si="2"/>
        <v>0</v>
      </c>
    </row>
    <row r="62" ht="16.5" spans="1:11">
      <c r="A62" s="17"/>
      <c r="B62" s="5">
        <v>7</v>
      </c>
      <c r="C62" s="6" t="s">
        <v>197</v>
      </c>
      <c r="D62" s="6"/>
      <c r="E62" s="7"/>
      <c r="F62" s="7"/>
      <c r="G62" s="7" t="s">
        <v>86</v>
      </c>
      <c r="H62" s="5">
        <v>1</v>
      </c>
      <c r="I62" s="5"/>
      <c r="J62" s="5"/>
      <c r="K62" s="8">
        <f>H62*I62</f>
        <v>0</v>
      </c>
    </row>
    <row r="63" ht="16.5" spans="1:11">
      <c r="A63" s="17"/>
      <c r="B63" s="5">
        <v>9</v>
      </c>
      <c r="C63" s="6" t="s">
        <v>198</v>
      </c>
      <c r="D63" s="6"/>
      <c r="E63" s="6"/>
      <c r="F63" s="6"/>
      <c r="G63" s="7" t="s">
        <v>86</v>
      </c>
      <c r="H63" s="5">
        <v>1</v>
      </c>
      <c r="I63" s="5"/>
      <c r="J63" s="5"/>
      <c r="K63" s="8">
        <f>IF(H63="",0,H63*I63)</f>
        <v>0</v>
      </c>
    </row>
    <row r="64" ht="16.5" spans="1:11">
      <c r="A64" s="21"/>
      <c r="B64" s="5">
        <v>10</v>
      </c>
      <c r="C64" s="6" t="s">
        <v>161</v>
      </c>
      <c r="D64" s="6"/>
      <c r="E64" s="6"/>
      <c r="F64" s="6"/>
      <c r="G64" s="7" t="s">
        <v>162</v>
      </c>
      <c r="H64" s="5">
        <v>3</v>
      </c>
      <c r="I64" s="5"/>
      <c r="J64" s="5"/>
      <c r="K64" s="8">
        <f>IF(H64="",0,H64*I64)</f>
        <v>0</v>
      </c>
    </row>
    <row r="65" ht="16.5" spans="1:11">
      <c r="A65" s="13"/>
      <c r="B65" s="13"/>
      <c r="C65" s="14" t="s">
        <v>199</v>
      </c>
      <c r="D65" s="14"/>
      <c r="E65" s="14"/>
      <c r="F65" s="14"/>
      <c r="G65" s="13"/>
      <c r="H65" s="13"/>
      <c r="I65" s="13"/>
      <c r="J65" s="13"/>
      <c r="K65" s="15">
        <f>SUM(K40:K64)</f>
        <v>0</v>
      </c>
    </row>
    <row r="66" ht="18" spans="1:11">
      <c r="A66" s="5"/>
      <c r="B66" s="5"/>
      <c r="C66" s="24" t="s">
        <v>200</v>
      </c>
      <c r="D66" s="6"/>
      <c r="E66" s="6"/>
      <c r="F66" s="6"/>
      <c r="G66" s="7"/>
      <c r="H66" s="5"/>
      <c r="I66" s="5"/>
      <c r="J66" s="25"/>
      <c r="K66" s="25">
        <f>K35+K38+K65</f>
        <v>0</v>
      </c>
    </row>
    <row r="67" ht="16.5" spans="1:11">
      <c r="A67" s="5"/>
      <c r="B67" s="5"/>
      <c r="C67" s="6"/>
      <c r="D67" s="6"/>
      <c r="E67" s="6"/>
      <c r="F67" s="6"/>
      <c r="G67" s="7"/>
      <c r="H67" s="5"/>
      <c r="I67" s="5"/>
      <c r="J67" s="5"/>
      <c r="K67" s="8"/>
    </row>
    <row r="68" ht="16.5" spans="1:11">
      <c r="A68" s="5"/>
      <c r="B68" s="5"/>
      <c r="C68" s="6"/>
      <c r="D68" s="6"/>
      <c r="E68" s="6"/>
      <c r="F68" s="6"/>
      <c r="G68" s="7"/>
      <c r="H68" s="5"/>
      <c r="I68" s="5"/>
      <c r="J68" s="5"/>
      <c r="K68" s="8"/>
    </row>
    <row r="69" ht="16.5" spans="1:11">
      <c r="A69" s="5"/>
      <c r="B69" s="5"/>
      <c r="C69" s="6"/>
      <c r="D69" s="6"/>
      <c r="E69" s="6"/>
      <c r="F69" s="6"/>
      <c r="G69" s="7"/>
      <c r="H69" s="5"/>
      <c r="I69" s="5"/>
      <c r="J69" s="5"/>
      <c r="K69" s="8"/>
    </row>
    <row r="70" ht="16.5" spans="1:11">
      <c r="A70" s="5"/>
      <c r="B70" s="5"/>
      <c r="C70" s="6"/>
      <c r="D70" s="6"/>
      <c r="E70" s="6"/>
      <c r="F70" s="6"/>
      <c r="G70" s="7"/>
      <c r="H70" s="5"/>
      <c r="I70" s="5"/>
      <c r="J70" s="5"/>
      <c r="K70" s="8"/>
    </row>
    <row r="71" ht="16.5" spans="1:11">
      <c r="A71" s="5"/>
      <c r="B71" s="5"/>
      <c r="C71" s="6"/>
      <c r="D71" s="6"/>
      <c r="E71" s="6"/>
      <c r="F71" s="6"/>
      <c r="G71" s="7"/>
      <c r="H71" s="5"/>
      <c r="I71" s="5"/>
      <c r="J71" s="5"/>
      <c r="K71" s="8"/>
    </row>
    <row r="72" ht="16.5" spans="1:11">
      <c r="A72" s="5"/>
      <c r="B72" s="5"/>
      <c r="C72" s="6"/>
      <c r="D72" s="6"/>
      <c r="E72" s="6"/>
      <c r="F72" s="6"/>
      <c r="G72" s="7"/>
      <c r="H72" s="5"/>
      <c r="I72" s="5"/>
      <c r="J72" s="5"/>
      <c r="K72" s="8"/>
    </row>
    <row r="73" ht="16.5" spans="1:11">
      <c r="A73" s="5"/>
      <c r="B73" s="5"/>
      <c r="C73" s="6"/>
      <c r="D73" s="6"/>
      <c r="E73" s="6"/>
      <c r="F73" s="6"/>
      <c r="G73" s="7"/>
      <c r="H73" s="5"/>
      <c r="I73" s="5"/>
      <c r="J73" s="5"/>
      <c r="K73" s="8"/>
    </row>
    <row r="74" ht="16.5" spans="1:11">
      <c r="A74" s="5"/>
      <c r="B74" s="5"/>
      <c r="C74" s="6"/>
      <c r="D74" s="6"/>
      <c r="E74" s="6"/>
      <c r="F74" s="6"/>
      <c r="G74" s="7"/>
      <c r="H74" s="5"/>
      <c r="I74" s="5"/>
      <c r="J74" s="5"/>
      <c r="K74" s="8"/>
    </row>
    <row r="75" ht="16.5" spans="1:11">
      <c r="A75" s="5"/>
      <c r="B75" s="5"/>
      <c r="C75" s="6"/>
      <c r="D75" s="6"/>
      <c r="E75" s="6"/>
      <c r="F75" s="6"/>
      <c r="G75" s="7"/>
      <c r="H75" s="5"/>
      <c r="I75" s="5"/>
      <c r="J75" s="5"/>
      <c r="K75" s="8"/>
    </row>
    <row r="76" ht="16.5" spans="1:11">
      <c r="A76" s="5"/>
      <c r="B76" s="5"/>
      <c r="C76" s="6"/>
      <c r="D76" s="6"/>
      <c r="E76" s="6"/>
      <c r="F76" s="6"/>
      <c r="G76" s="7"/>
      <c r="H76" s="5"/>
      <c r="I76" s="5"/>
      <c r="J76" s="5"/>
      <c r="K76" s="8"/>
    </row>
    <row r="77" ht="16.5" spans="1:11">
      <c r="A77" s="5"/>
      <c r="B77" s="5"/>
      <c r="C77" s="6"/>
      <c r="D77" s="6"/>
      <c r="E77" s="6"/>
      <c r="F77" s="6"/>
      <c r="G77" s="7"/>
      <c r="H77" s="5"/>
      <c r="I77" s="5"/>
      <c r="J77" s="5"/>
      <c r="K77" s="8"/>
    </row>
    <row r="78" ht="16.5" spans="1:11">
      <c r="A78" s="5"/>
      <c r="B78" s="5"/>
      <c r="C78" s="6"/>
      <c r="D78" s="6"/>
      <c r="E78" s="6"/>
      <c r="F78" s="6"/>
      <c r="G78" s="7"/>
      <c r="H78" s="5"/>
      <c r="I78" s="5"/>
      <c r="J78" s="5"/>
      <c r="K78" s="8"/>
    </row>
    <row r="79" ht="16.5" spans="1:11">
      <c r="A79" s="5"/>
      <c r="B79" s="5"/>
      <c r="C79" s="6"/>
      <c r="D79" s="6"/>
      <c r="E79" s="6"/>
      <c r="F79" s="6"/>
      <c r="G79" s="7"/>
      <c r="H79" s="5"/>
      <c r="I79" s="5"/>
      <c r="J79" s="5"/>
      <c r="K79" s="8"/>
    </row>
    <row r="80" ht="16.5" spans="1:11">
      <c r="A80" s="5"/>
      <c r="B80" s="5"/>
      <c r="C80" s="6"/>
      <c r="D80" s="6"/>
      <c r="E80" s="6"/>
      <c r="F80" s="6"/>
      <c r="G80" s="7"/>
      <c r="H80" s="5"/>
      <c r="I80" s="5"/>
      <c r="J80" s="5"/>
      <c r="K80" s="8"/>
    </row>
    <row r="81" ht="16.5" spans="1:11">
      <c r="A81" s="5"/>
      <c r="B81" s="5"/>
      <c r="C81" s="6"/>
      <c r="D81" s="6"/>
      <c r="E81" s="6"/>
      <c r="F81" s="6"/>
      <c r="G81" s="7"/>
      <c r="H81" s="5"/>
      <c r="I81" s="5"/>
      <c r="J81" s="5"/>
      <c r="K81" s="8"/>
    </row>
    <row r="82" ht="16.5" spans="1:11">
      <c r="A82" s="5"/>
      <c r="B82" s="5"/>
      <c r="C82" s="6"/>
      <c r="D82" s="6"/>
      <c r="E82" s="6"/>
      <c r="F82" s="6"/>
      <c r="G82" s="7"/>
      <c r="H82" s="5"/>
      <c r="I82" s="5"/>
      <c r="J82" s="5"/>
      <c r="K82" s="8"/>
    </row>
    <row r="83" ht="16.5" spans="1:11">
      <c r="A83" s="5"/>
      <c r="B83" s="5"/>
      <c r="C83" s="6"/>
      <c r="D83" s="6"/>
      <c r="E83" s="6"/>
      <c r="F83" s="6"/>
      <c r="G83" s="7"/>
      <c r="H83" s="5"/>
      <c r="I83" s="5"/>
      <c r="J83" s="5"/>
      <c r="K83" s="8"/>
    </row>
    <row r="84" ht="16.5" spans="1:11">
      <c r="A84" s="5"/>
      <c r="B84" s="5"/>
      <c r="C84" s="6"/>
      <c r="D84" s="6"/>
      <c r="E84" s="6"/>
      <c r="F84" s="6"/>
      <c r="G84" s="7"/>
      <c r="H84" s="5"/>
      <c r="I84" s="5"/>
      <c r="J84" s="5"/>
      <c r="K84" s="8"/>
    </row>
    <row r="85" ht="16.5" spans="1:11">
      <c r="A85" s="5"/>
      <c r="B85" s="5"/>
      <c r="C85" s="6"/>
      <c r="D85" s="6"/>
      <c r="E85" s="6"/>
      <c r="F85" s="6"/>
      <c r="G85" s="7"/>
      <c r="H85" s="5"/>
      <c r="I85" s="5"/>
      <c r="J85" s="5"/>
      <c r="K85" s="8"/>
    </row>
    <row r="86" ht="16.5" spans="1:11">
      <c r="A86" s="5"/>
      <c r="B86" s="5"/>
      <c r="C86" s="6"/>
      <c r="D86" s="6"/>
      <c r="E86" s="6"/>
      <c r="F86" s="6"/>
      <c r="G86" s="7"/>
      <c r="H86" s="5"/>
      <c r="I86" s="5"/>
      <c r="J86" s="5"/>
      <c r="K86" s="8"/>
    </row>
    <row r="87" ht="16.5" spans="1:11">
      <c r="A87" s="5"/>
      <c r="B87" s="5"/>
      <c r="C87" s="6"/>
      <c r="D87" s="6"/>
      <c r="E87" s="6"/>
      <c r="F87" s="6"/>
      <c r="G87" s="7"/>
      <c r="H87" s="5"/>
      <c r="I87" s="5"/>
      <c r="J87" s="5"/>
      <c r="K87" s="8"/>
    </row>
    <row r="88" ht="16.5" spans="1:11">
      <c r="A88" s="5"/>
      <c r="B88" s="5"/>
      <c r="C88" s="6"/>
      <c r="D88" s="6"/>
      <c r="E88" s="6"/>
      <c r="F88" s="6"/>
      <c r="G88" s="7"/>
      <c r="H88" s="5"/>
      <c r="I88" s="5"/>
      <c r="J88" s="5"/>
      <c r="K88" s="8"/>
    </row>
    <row r="89" ht="16.5" spans="1:11">
      <c r="A89" s="5"/>
      <c r="B89" s="5"/>
      <c r="C89" s="6"/>
      <c r="D89" s="6"/>
      <c r="E89" s="6"/>
      <c r="F89" s="6"/>
      <c r="G89" s="7"/>
      <c r="H89" s="5"/>
      <c r="I89" s="5"/>
      <c r="J89" s="5"/>
      <c r="K89" s="8"/>
    </row>
    <row r="90" ht="16.5" spans="1:11">
      <c r="A90" s="5"/>
      <c r="B90" s="5"/>
      <c r="C90" s="6"/>
      <c r="D90" s="6"/>
      <c r="E90" s="6"/>
      <c r="F90" s="6"/>
      <c r="G90" s="7"/>
      <c r="H90" s="5"/>
      <c r="I90" s="5"/>
      <c r="J90" s="5"/>
      <c r="K90" s="8"/>
    </row>
    <row r="91" ht="33" spans="1:11">
      <c r="A91" s="5" t="s">
        <v>201</v>
      </c>
      <c r="B91" s="5"/>
      <c r="C91" s="6">
        <f>K35</f>
        <v>0</v>
      </c>
      <c r="D91" s="6">
        <f>K38</f>
        <v>0</v>
      </c>
      <c r="E91" s="6"/>
      <c r="F91" s="6"/>
      <c r="G91" s="7"/>
      <c r="H91" s="5">
        <f>K65</f>
        <v>0</v>
      </c>
      <c r="I91" s="5"/>
      <c r="J91" s="5"/>
      <c r="K91" s="8">
        <f>K66</f>
        <v>0</v>
      </c>
    </row>
    <row r="92" ht="14.25" spans="1:11">
      <c r="A92" s="26" t="s">
        <v>202</v>
      </c>
      <c r="B92" s="27" t="s">
        <v>203</v>
      </c>
      <c r="C92" s="27"/>
      <c r="D92" s="27"/>
      <c r="E92" s="27"/>
      <c r="F92" s="27"/>
      <c r="G92" s="45"/>
      <c r="H92" s="27"/>
      <c r="I92" s="27"/>
      <c r="J92" s="27"/>
      <c r="K92" s="27"/>
    </row>
  </sheetData>
  <mergeCells count="20">
    <mergeCell ref="A1:K1"/>
    <mergeCell ref="A3:K3"/>
    <mergeCell ref="A34:K34"/>
    <mergeCell ref="C35:I35"/>
    <mergeCell ref="A36:K36"/>
    <mergeCell ref="C38:I38"/>
    <mergeCell ref="A39:K39"/>
    <mergeCell ref="C65:I65"/>
    <mergeCell ref="C66:I66"/>
    <mergeCell ref="B92:K92"/>
    <mergeCell ref="A40:A46"/>
    <mergeCell ref="A47:A51"/>
    <mergeCell ref="A53:A64"/>
    <mergeCell ref="B54:B55"/>
    <mergeCell ref="D54:D55"/>
    <mergeCell ref="G54:G55"/>
    <mergeCell ref="H54:H55"/>
    <mergeCell ref="I54:I55"/>
    <mergeCell ref="J54:J55"/>
    <mergeCell ref="K54:K55"/>
  </mergeCells>
  <pageMargins left="0.75" right="0.75" top="1" bottom="1" header="0.5" footer="0.5"/>
  <pageSetup paperSize="9" scale="66"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2"/>
  <sheetViews>
    <sheetView view="pageBreakPreview" zoomScaleNormal="100" workbookViewId="0">
      <pane ySplit="2" topLeftCell="A4"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618</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08" spans="1:11">
      <c r="A4" s="5"/>
      <c r="B4" s="5">
        <v>1</v>
      </c>
      <c r="C4" s="9" t="s">
        <v>591</v>
      </c>
      <c r="D4" s="9" t="s">
        <v>619</v>
      </c>
      <c r="E4" s="7" t="s">
        <v>295</v>
      </c>
      <c r="F4" s="7"/>
      <c r="G4" s="7" t="s">
        <v>84</v>
      </c>
      <c r="H4" s="5">
        <v>1</v>
      </c>
      <c r="I4" s="5"/>
      <c r="J4" s="5" t="s">
        <v>620</v>
      </c>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621</v>
      </c>
      <c r="E6" s="7" t="s">
        <v>295</v>
      </c>
      <c r="F6" s="7"/>
      <c r="G6" s="7" t="s">
        <v>130</v>
      </c>
      <c r="H6" s="5">
        <v>1</v>
      </c>
      <c r="I6" s="5"/>
      <c r="J6" s="5" t="s">
        <v>498</v>
      </c>
      <c r="K6" s="8">
        <f>IF(H6="",0,H6*I6)</f>
        <v>0</v>
      </c>
    </row>
    <row r="7" ht="16.5" spans="1:11">
      <c r="A7" s="5"/>
      <c r="B7" s="5">
        <v>3</v>
      </c>
      <c r="C7" s="6" t="s">
        <v>87</v>
      </c>
      <c r="D7" s="6" t="s">
        <v>622</v>
      </c>
      <c r="E7" s="7" t="s">
        <v>295</v>
      </c>
      <c r="F7" s="7"/>
      <c r="G7" s="7" t="s">
        <v>130</v>
      </c>
      <c r="H7" s="5">
        <v>1</v>
      </c>
      <c r="I7" s="5"/>
      <c r="J7" s="5" t="s">
        <v>500</v>
      </c>
      <c r="K7" s="8">
        <f t="shared" ref="K7:K22" si="0">IF(H7="",0,H7*I7)</f>
        <v>0</v>
      </c>
    </row>
    <row r="8" ht="16.5" spans="1:11">
      <c r="A8" s="5"/>
      <c r="B8" s="5">
        <v>4</v>
      </c>
      <c r="C8" s="6" t="s">
        <v>90</v>
      </c>
      <c r="D8" s="6" t="s">
        <v>623</v>
      </c>
      <c r="E8" s="7" t="s">
        <v>295</v>
      </c>
      <c r="F8" s="7"/>
      <c r="G8" s="7" t="s">
        <v>91</v>
      </c>
      <c r="H8" s="5">
        <v>2</v>
      </c>
      <c r="I8" s="5"/>
      <c r="J8" s="5" t="s">
        <v>498</v>
      </c>
      <c r="K8" s="8">
        <f t="shared" si="0"/>
        <v>0</v>
      </c>
    </row>
    <row r="9" ht="16.5" spans="1:11">
      <c r="A9" s="5"/>
      <c r="B9" s="5">
        <v>5</v>
      </c>
      <c r="C9" s="6" t="s">
        <v>92</v>
      </c>
      <c r="D9" s="6" t="s">
        <v>604</v>
      </c>
      <c r="E9" s="7" t="s">
        <v>295</v>
      </c>
      <c r="F9" s="7"/>
      <c r="G9" s="7" t="s">
        <v>91</v>
      </c>
      <c r="H9" s="5">
        <v>4</v>
      </c>
      <c r="I9" s="5"/>
      <c r="J9" s="5" t="s">
        <v>498</v>
      </c>
      <c r="K9" s="8">
        <f t="shared" si="0"/>
        <v>0</v>
      </c>
    </row>
    <row r="10" ht="16.5" spans="1:11">
      <c r="A10" s="5"/>
      <c r="B10" s="5">
        <v>6</v>
      </c>
      <c r="C10" s="6" t="s">
        <v>92</v>
      </c>
      <c r="D10" s="6" t="s">
        <v>314</v>
      </c>
      <c r="E10" s="7" t="s">
        <v>295</v>
      </c>
      <c r="F10" s="7"/>
      <c r="G10" s="7" t="s">
        <v>91</v>
      </c>
      <c r="H10" s="5">
        <v>6</v>
      </c>
      <c r="I10" s="5"/>
      <c r="J10" s="5" t="s">
        <v>500</v>
      </c>
      <c r="K10" s="8">
        <f t="shared" si="0"/>
        <v>0</v>
      </c>
    </row>
    <row r="11" ht="16.5" spans="1:11">
      <c r="A11" s="5"/>
      <c r="B11" s="5">
        <v>7</v>
      </c>
      <c r="C11" s="6" t="s">
        <v>308</v>
      </c>
      <c r="D11" s="6" t="s">
        <v>624</v>
      </c>
      <c r="E11" s="7" t="s">
        <v>306</v>
      </c>
      <c r="F11" s="7"/>
      <c r="G11" s="7" t="s">
        <v>91</v>
      </c>
      <c r="H11" s="5">
        <v>1</v>
      </c>
      <c r="I11" s="5"/>
      <c r="J11" s="5" t="s">
        <v>498</v>
      </c>
      <c r="K11" s="8">
        <f t="shared" si="0"/>
        <v>0</v>
      </c>
    </row>
    <row r="12" ht="16.5" spans="1:11">
      <c r="A12" s="5"/>
      <c r="B12" s="5">
        <v>8</v>
      </c>
      <c r="C12" s="6" t="s">
        <v>308</v>
      </c>
      <c r="D12" s="6" t="s">
        <v>572</v>
      </c>
      <c r="E12" s="7" t="s">
        <v>306</v>
      </c>
      <c r="F12" s="7"/>
      <c r="G12" s="7" t="s">
        <v>91</v>
      </c>
      <c r="H12" s="5">
        <v>1</v>
      </c>
      <c r="I12" s="5"/>
      <c r="J12" s="5" t="s">
        <v>500</v>
      </c>
      <c r="K12" s="8">
        <f t="shared" si="0"/>
        <v>0</v>
      </c>
    </row>
    <row r="13" ht="16.5" spans="1:11">
      <c r="A13" s="5"/>
      <c r="B13" s="5">
        <v>9</v>
      </c>
      <c r="C13" s="6" t="s">
        <v>312</v>
      </c>
      <c r="D13" s="6" t="s">
        <v>604</v>
      </c>
      <c r="E13" s="7" t="s">
        <v>306</v>
      </c>
      <c r="F13" s="7"/>
      <c r="G13" s="7" t="s">
        <v>91</v>
      </c>
      <c r="H13" s="5">
        <v>1</v>
      </c>
      <c r="I13" s="5"/>
      <c r="J13" s="5" t="s">
        <v>498</v>
      </c>
      <c r="K13" s="8">
        <f t="shared" si="0"/>
        <v>0</v>
      </c>
    </row>
    <row r="14" ht="16.5" spans="1:11">
      <c r="A14" s="5"/>
      <c r="B14" s="5">
        <v>10</v>
      </c>
      <c r="C14" s="6" t="s">
        <v>312</v>
      </c>
      <c r="D14" s="6" t="s">
        <v>314</v>
      </c>
      <c r="E14" s="7" t="s">
        <v>306</v>
      </c>
      <c r="F14" s="7"/>
      <c r="G14" s="7" t="s">
        <v>91</v>
      </c>
      <c r="H14" s="5">
        <v>1</v>
      </c>
      <c r="I14" s="5"/>
      <c r="J14" s="5" t="s">
        <v>500</v>
      </c>
      <c r="K14" s="8">
        <f t="shared" si="0"/>
        <v>0</v>
      </c>
    </row>
    <row r="15" ht="16.5" spans="1:11">
      <c r="A15" s="5"/>
      <c r="B15" s="5">
        <v>11</v>
      </c>
      <c r="C15" s="6" t="s">
        <v>100</v>
      </c>
      <c r="D15" s="6" t="s">
        <v>604</v>
      </c>
      <c r="E15" s="7" t="s">
        <v>306</v>
      </c>
      <c r="F15" s="7"/>
      <c r="G15" s="7" t="s">
        <v>91</v>
      </c>
      <c r="H15" s="5">
        <v>1</v>
      </c>
      <c r="I15" s="5"/>
      <c r="J15" s="5" t="s">
        <v>498</v>
      </c>
      <c r="K15" s="8">
        <f t="shared" si="0"/>
        <v>0</v>
      </c>
    </row>
    <row r="16" ht="16.5" spans="1:11">
      <c r="A16" s="5"/>
      <c r="B16" s="5">
        <v>12</v>
      </c>
      <c r="C16" s="6" t="s">
        <v>101</v>
      </c>
      <c r="D16" s="6" t="s">
        <v>604</v>
      </c>
      <c r="E16" s="7" t="s">
        <v>306</v>
      </c>
      <c r="F16" s="7"/>
      <c r="G16" s="7" t="s">
        <v>91</v>
      </c>
      <c r="H16" s="5">
        <v>1</v>
      </c>
      <c r="I16" s="5"/>
      <c r="J16" s="5" t="s">
        <v>498</v>
      </c>
      <c r="K16" s="8">
        <f t="shared" si="0"/>
        <v>0</v>
      </c>
    </row>
    <row r="17" ht="66" spans="1:11">
      <c r="A17" s="5"/>
      <c r="B17" s="5">
        <v>13</v>
      </c>
      <c r="C17" s="6" t="s">
        <v>401</v>
      </c>
      <c r="D17" s="6" t="s">
        <v>314</v>
      </c>
      <c r="E17" s="7" t="s">
        <v>306</v>
      </c>
      <c r="F17" s="7"/>
      <c r="G17" s="7" t="s">
        <v>91</v>
      </c>
      <c r="H17" s="5">
        <v>1</v>
      </c>
      <c r="I17" s="5"/>
      <c r="J17" s="5" t="s">
        <v>625</v>
      </c>
      <c r="K17" s="8">
        <f t="shared" si="0"/>
        <v>0</v>
      </c>
    </row>
    <row r="18" ht="16.5" spans="1:11">
      <c r="A18" s="5"/>
      <c r="B18" s="5">
        <v>14</v>
      </c>
      <c r="C18" s="6" t="s">
        <v>102</v>
      </c>
      <c r="D18" s="6" t="s">
        <v>103</v>
      </c>
      <c r="E18" s="7" t="s">
        <v>306</v>
      </c>
      <c r="F18" s="7"/>
      <c r="G18" s="7" t="s">
        <v>91</v>
      </c>
      <c r="H18" s="5">
        <v>1</v>
      </c>
      <c r="I18" s="5"/>
      <c r="J18" s="5" t="s">
        <v>503</v>
      </c>
      <c r="K18" s="8">
        <f t="shared" si="0"/>
        <v>0</v>
      </c>
    </row>
    <row r="19" ht="16.5" spans="1:11">
      <c r="A19" s="5"/>
      <c r="B19" s="5">
        <v>15</v>
      </c>
      <c r="C19" s="6" t="s">
        <v>111</v>
      </c>
      <c r="D19" s="6" t="s">
        <v>214</v>
      </c>
      <c r="E19" s="7"/>
      <c r="F19" s="7"/>
      <c r="G19" s="7" t="s">
        <v>91</v>
      </c>
      <c r="H19" s="5">
        <v>1</v>
      </c>
      <c r="I19" s="5"/>
      <c r="J19" s="5"/>
      <c r="K19" s="8">
        <f t="shared" si="0"/>
        <v>0</v>
      </c>
    </row>
    <row r="20" ht="16.5" spans="1:11">
      <c r="A20" s="5"/>
      <c r="B20" s="5">
        <v>16</v>
      </c>
      <c r="C20" s="6" t="s">
        <v>346</v>
      </c>
      <c r="D20" s="6" t="s">
        <v>347</v>
      </c>
      <c r="E20" s="7" t="s">
        <v>306</v>
      </c>
      <c r="F20" s="7"/>
      <c r="G20" s="7" t="s">
        <v>91</v>
      </c>
      <c r="H20" s="5">
        <v>1</v>
      </c>
      <c r="I20" s="5"/>
      <c r="J20" s="5" t="s">
        <v>498</v>
      </c>
      <c r="K20" s="8">
        <f t="shared" si="0"/>
        <v>0</v>
      </c>
    </row>
    <row r="21" ht="16.5" spans="1:11">
      <c r="A21" s="5"/>
      <c r="B21" s="5">
        <v>17</v>
      </c>
      <c r="C21" s="6" t="s">
        <v>307</v>
      </c>
      <c r="D21" s="6" t="s">
        <v>314</v>
      </c>
      <c r="E21" s="7" t="s">
        <v>306</v>
      </c>
      <c r="F21" s="7"/>
      <c r="G21" s="7" t="s">
        <v>91</v>
      </c>
      <c r="H21" s="5">
        <v>1</v>
      </c>
      <c r="I21" s="5"/>
      <c r="J21" s="5" t="s">
        <v>500</v>
      </c>
      <c r="K21" s="8">
        <f t="shared" si="0"/>
        <v>0</v>
      </c>
    </row>
    <row r="22" ht="16.5" spans="1:11">
      <c r="A22" s="5"/>
      <c r="B22" s="5">
        <v>18</v>
      </c>
      <c r="C22" s="6" t="s">
        <v>108</v>
      </c>
      <c r="D22" s="6" t="s">
        <v>626</v>
      </c>
      <c r="E22" s="7" t="s">
        <v>504</v>
      </c>
      <c r="F22" s="7"/>
      <c r="G22" s="7" t="s">
        <v>130</v>
      </c>
      <c r="H22" s="5">
        <v>2</v>
      </c>
      <c r="I22" s="5"/>
      <c r="J22" s="5"/>
      <c r="K22" s="8">
        <f t="shared" si="0"/>
        <v>0</v>
      </c>
    </row>
    <row r="23" ht="16.5" spans="1:11">
      <c r="A23" s="10" t="s">
        <v>113</v>
      </c>
      <c r="B23" s="11"/>
      <c r="C23" s="11"/>
      <c r="D23" s="11"/>
      <c r="E23" s="11"/>
      <c r="F23" s="11"/>
      <c r="G23" s="11"/>
      <c r="H23" s="11"/>
      <c r="I23" s="11"/>
      <c r="J23" s="11"/>
      <c r="K23" s="12"/>
    </row>
    <row r="24" ht="16.5" spans="1:11">
      <c r="A24" s="13"/>
      <c r="B24" s="13"/>
      <c r="C24" s="14" t="s">
        <v>114</v>
      </c>
      <c r="D24" s="14"/>
      <c r="E24" s="13"/>
      <c r="F24" s="13"/>
      <c r="G24" s="13"/>
      <c r="H24" s="13"/>
      <c r="I24" s="13"/>
      <c r="J24" s="13"/>
      <c r="K24" s="15">
        <f>SUM(K4:K22)</f>
        <v>0</v>
      </c>
    </row>
    <row r="25" ht="15" spans="1:11">
      <c r="A25" s="4" t="s">
        <v>115</v>
      </c>
      <c r="B25" s="5"/>
      <c r="C25" s="6"/>
      <c r="D25" s="6"/>
      <c r="E25" s="7"/>
      <c r="F25" s="7"/>
      <c r="G25" s="7"/>
      <c r="H25" s="5"/>
      <c r="I25" s="5"/>
      <c r="J25" s="5"/>
      <c r="K25" s="8"/>
    </row>
    <row r="26" ht="16.5" spans="1:11">
      <c r="A26" s="5"/>
      <c r="B26" s="5"/>
      <c r="C26" s="6"/>
      <c r="D26" s="6"/>
      <c r="E26" s="7"/>
      <c r="F26" s="7"/>
      <c r="G26" s="7"/>
      <c r="H26" s="5"/>
      <c r="I26" s="5"/>
      <c r="J26" s="8"/>
      <c r="K26" s="8">
        <f t="shared" ref="K21:K33" si="1">IF(H26="",0,H26*I26)</f>
        <v>0</v>
      </c>
    </row>
    <row r="27" ht="16.5" spans="1:11">
      <c r="A27" s="5"/>
      <c r="B27" s="5"/>
      <c r="C27" s="6"/>
      <c r="D27" s="6"/>
      <c r="E27" s="7"/>
      <c r="F27" s="7"/>
      <c r="G27" s="7"/>
      <c r="H27" s="5"/>
      <c r="I27" s="5"/>
      <c r="J27" s="8"/>
      <c r="K27" s="8">
        <f t="shared" si="1"/>
        <v>0</v>
      </c>
    </row>
    <row r="28" ht="16.5" spans="1:11">
      <c r="A28" s="5"/>
      <c r="B28" s="5"/>
      <c r="C28" s="6"/>
      <c r="D28" s="6"/>
      <c r="E28" s="7"/>
      <c r="F28" s="7"/>
      <c r="G28" s="7"/>
      <c r="H28" s="5"/>
      <c r="I28" s="5"/>
      <c r="J28" s="8"/>
      <c r="K28" s="8">
        <f t="shared" si="1"/>
        <v>0</v>
      </c>
    </row>
    <row r="29" ht="16.5" spans="1:11">
      <c r="A29" s="5"/>
      <c r="B29" s="5"/>
      <c r="C29" s="6"/>
      <c r="D29" s="6"/>
      <c r="E29" s="7"/>
      <c r="F29" s="7"/>
      <c r="G29" s="7"/>
      <c r="H29" s="5"/>
      <c r="I29" s="5"/>
      <c r="J29" s="8"/>
      <c r="K29" s="8">
        <f t="shared" si="1"/>
        <v>0</v>
      </c>
    </row>
    <row r="30" ht="16.5" spans="1:11">
      <c r="A30" s="5"/>
      <c r="B30" s="5"/>
      <c r="C30" s="6"/>
      <c r="D30" s="6"/>
      <c r="E30" s="7"/>
      <c r="F30" s="7"/>
      <c r="G30" s="7"/>
      <c r="H30" s="5"/>
      <c r="I30" s="5"/>
      <c r="J30" s="8"/>
      <c r="K30" s="8">
        <f t="shared" si="1"/>
        <v>0</v>
      </c>
    </row>
    <row r="31" ht="16.5" spans="1:11">
      <c r="A31" s="5"/>
      <c r="B31" s="5"/>
      <c r="C31" s="6"/>
      <c r="D31" s="6"/>
      <c r="E31" s="7"/>
      <c r="F31" s="7"/>
      <c r="G31" s="7"/>
      <c r="H31" s="5"/>
      <c r="I31" s="5"/>
      <c r="J31" s="8"/>
      <c r="K31" s="8">
        <f t="shared" si="1"/>
        <v>0</v>
      </c>
    </row>
    <row r="32" ht="16.5" spans="1:11">
      <c r="A32" s="5"/>
      <c r="B32" s="5"/>
      <c r="C32" s="6"/>
      <c r="D32" s="6"/>
      <c r="E32" s="7"/>
      <c r="F32" s="7"/>
      <c r="G32" s="7"/>
      <c r="H32" s="5"/>
      <c r="I32" s="5"/>
      <c r="J32" s="8"/>
      <c r="K32" s="8">
        <f t="shared" si="1"/>
        <v>0</v>
      </c>
    </row>
    <row r="33" ht="16.5" spans="1:11">
      <c r="A33" s="5"/>
      <c r="B33" s="5"/>
      <c r="C33" s="6"/>
      <c r="D33" s="6"/>
      <c r="E33" s="7"/>
      <c r="F33" s="7"/>
      <c r="G33" s="7"/>
      <c r="H33" s="5"/>
      <c r="I33" s="5"/>
      <c r="J33" s="8"/>
      <c r="K33" s="8">
        <f t="shared" si="1"/>
        <v>0</v>
      </c>
    </row>
    <row r="34" ht="16.5" spans="1:11">
      <c r="A34" s="13"/>
      <c r="B34" s="13"/>
      <c r="C34" s="14" t="s">
        <v>118</v>
      </c>
      <c r="D34" s="14"/>
      <c r="E34" s="13"/>
      <c r="F34" s="13"/>
      <c r="G34" s="13"/>
      <c r="H34" s="13"/>
      <c r="I34" s="13"/>
      <c r="J34" s="13"/>
      <c r="K34" s="15">
        <f>SUM(K26:K33)</f>
        <v>0</v>
      </c>
    </row>
    <row r="35" ht="15" spans="1:11">
      <c r="A35" s="4" t="s">
        <v>119</v>
      </c>
      <c r="B35" s="5"/>
      <c r="C35" s="6"/>
      <c r="D35" s="6"/>
      <c r="E35" s="7"/>
      <c r="F35" s="7"/>
      <c r="G35" s="7"/>
      <c r="H35" s="5"/>
      <c r="I35" s="5"/>
      <c r="J35" s="5"/>
      <c r="K35" s="8"/>
    </row>
    <row r="36" ht="16.5" spans="1:11">
      <c r="A36" s="5"/>
      <c r="B36" s="5"/>
      <c r="C36" s="6"/>
      <c r="D36" s="6"/>
      <c r="E36" s="7"/>
      <c r="F36" s="7"/>
      <c r="G36" s="7"/>
      <c r="H36" s="5"/>
      <c r="I36" s="5"/>
      <c r="J36" s="5"/>
      <c r="K36" s="8"/>
    </row>
    <row r="37" ht="16.5" spans="1:11">
      <c r="A37" s="5"/>
      <c r="B37" s="5"/>
      <c r="C37" s="6"/>
      <c r="D37" s="6"/>
      <c r="E37" s="7"/>
      <c r="F37" s="7"/>
      <c r="G37" s="7"/>
      <c r="H37" s="5"/>
      <c r="I37" s="5"/>
      <c r="J37" s="5"/>
      <c r="K37" s="8"/>
    </row>
    <row r="38" ht="16.5" spans="1:11">
      <c r="A38" s="5"/>
      <c r="B38" s="5"/>
      <c r="C38" s="6"/>
      <c r="D38" s="6"/>
      <c r="E38" s="7"/>
      <c r="F38" s="7"/>
      <c r="G38" s="7"/>
      <c r="H38" s="5"/>
      <c r="I38" s="5"/>
      <c r="J38" s="5"/>
      <c r="K38" s="8"/>
    </row>
    <row r="39" ht="16.5" spans="1:11">
      <c r="A39" s="5"/>
      <c r="B39" s="5"/>
      <c r="C39" s="6"/>
      <c r="D39" s="6"/>
      <c r="E39" s="7"/>
      <c r="F39" s="7"/>
      <c r="G39" s="7"/>
      <c r="H39" s="5"/>
      <c r="I39" s="5"/>
      <c r="J39" s="5"/>
      <c r="K39" s="8"/>
    </row>
    <row r="40" ht="16.5" spans="1:11">
      <c r="A40" s="5"/>
      <c r="B40" s="5"/>
      <c r="C40" s="6"/>
      <c r="D40" s="6"/>
      <c r="E40" s="7"/>
      <c r="F40" s="7"/>
      <c r="G40" s="7"/>
      <c r="H40" s="5"/>
      <c r="I40" s="5"/>
      <c r="J40" s="5"/>
      <c r="K40" s="8"/>
    </row>
    <row r="41" ht="16.5" spans="1:11">
      <c r="A41" s="5"/>
      <c r="B41" s="5"/>
      <c r="C41" s="6"/>
      <c r="D41" s="6"/>
      <c r="E41" s="7"/>
      <c r="F41" s="7"/>
      <c r="G41" s="7"/>
      <c r="H41" s="5"/>
      <c r="I41" s="5"/>
      <c r="J41" s="5"/>
      <c r="K41" s="8"/>
    </row>
    <row r="42" ht="16.5" spans="1:11">
      <c r="A42" s="5"/>
      <c r="B42" s="5"/>
      <c r="C42" s="6"/>
      <c r="D42" s="6"/>
      <c r="E42" s="7"/>
      <c r="F42" s="7"/>
      <c r="G42" s="7"/>
      <c r="H42" s="5"/>
      <c r="I42" s="5"/>
      <c r="J42" s="5"/>
      <c r="K42" s="8"/>
    </row>
    <row r="43" ht="16.5" spans="1:11">
      <c r="A43" s="5"/>
      <c r="B43" s="5"/>
      <c r="C43" s="6"/>
      <c r="D43" s="6"/>
      <c r="E43" s="7"/>
      <c r="F43" s="7"/>
      <c r="G43" s="7"/>
      <c r="H43" s="5"/>
      <c r="I43" s="5"/>
      <c r="J43" s="5"/>
      <c r="K43" s="8"/>
    </row>
    <row r="44" ht="16.5" spans="1:11">
      <c r="A44" s="5"/>
      <c r="B44" s="5"/>
      <c r="C44" s="6"/>
      <c r="D44" s="6"/>
      <c r="E44" s="7"/>
      <c r="F44" s="7"/>
      <c r="G44" s="7"/>
      <c r="H44" s="5"/>
      <c r="I44" s="5"/>
      <c r="J44" s="5"/>
      <c r="K44" s="8"/>
    </row>
    <row r="45" ht="16.5" spans="1:11">
      <c r="A45" s="13"/>
      <c r="B45" s="13"/>
      <c r="C45" s="14" t="s">
        <v>199</v>
      </c>
      <c r="D45" s="14"/>
      <c r="E45" s="13"/>
      <c r="F45" s="13"/>
      <c r="G45" s="13"/>
      <c r="H45" s="13"/>
      <c r="I45" s="13"/>
      <c r="J45" s="13"/>
      <c r="K45" s="15">
        <f>SUM(K36:K44)</f>
        <v>0</v>
      </c>
    </row>
    <row r="46" ht="18" spans="1:11">
      <c r="A46" s="5"/>
      <c r="B46" s="5"/>
      <c r="C46" s="24" t="s">
        <v>200</v>
      </c>
      <c r="D46" s="6"/>
      <c r="E46" s="7"/>
      <c r="F46" s="7"/>
      <c r="G46" s="7"/>
      <c r="H46" s="5"/>
      <c r="I46" s="5"/>
      <c r="J46" s="25"/>
      <c r="K46" s="25">
        <f>K24+K34+K45</f>
        <v>0</v>
      </c>
    </row>
    <row r="47" ht="16.5" spans="1:11">
      <c r="A47" s="5"/>
      <c r="B47" s="5"/>
      <c r="C47" s="6"/>
      <c r="D47" s="6"/>
      <c r="E47" s="7"/>
      <c r="F47" s="7"/>
      <c r="G47" s="7"/>
      <c r="H47" s="5"/>
      <c r="I47" s="5"/>
      <c r="J47" s="5"/>
      <c r="K47" s="8"/>
    </row>
    <row r="48" ht="16.5" spans="1:11">
      <c r="A48" s="5"/>
      <c r="B48" s="5"/>
      <c r="C48" s="6"/>
      <c r="D48" s="6"/>
      <c r="E48" s="7"/>
      <c r="F48" s="7"/>
      <c r="G48" s="7"/>
      <c r="H48" s="5"/>
      <c r="I48" s="5"/>
      <c r="J48" s="5"/>
      <c r="K48" s="8"/>
    </row>
    <row r="49" ht="16.5" spans="1:11">
      <c r="A49" s="5"/>
      <c r="B49" s="5"/>
      <c r="C49" s="6"/>
      <c r="D49" s="6"/>
      <c r="E49" s="7"/>
      <c r="F49" s="7"/>
      <c r="G49" s="7"/>
      <c r="H49" s="5"/>
      <c r="I49" s="5"/>
      <c r="J49" s="5"/>
      <c r="K49" s="8"/>
    </row>
    <row r="50" ht="16.5" spans="1:11">
      <c r="A50" s="5"/>
      <c r="B50" s="5"/>
      <c r="C50" s="6"/>
      <c r="D50" s="6"/>
      <c r="E50" s="7"/>
      <c r="F50" s="7"/>
      <c r="G50" s="7"/>
      <c r="H50" s="5"/>
      <c r="I50" s="5"/>
      <c r="J50" s="5"/>
      <c r="K50" s="8"/>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33" spans="1:11">
      <c r="A71" s="5" t="s">
        <v>201</v>
      </c>
      <c r="B71" s="5"/>
      <c r="C71" s="6">
        <f>K24</f>
        <v>0</v>
      </c>
      <c r="D71" s="6">
        <f>K34</f>
        <v>0</v>
      </c>
      <c r="E71" s="7"/>
      <c r="F71" s="7"/>
      <c r="G71" s="7"/>
      <c r="H71" s="5">
        <f>K45</f>
        <v>0</v>
      </c>
      <c r="I71" s="5"/>
      <c r="J71" s="5"/>
      <c r="K71" s="8">
        <f>K46</f>
        <v>0</v>
      </c>
    </row>
    <row r="72" ht="24" customHeight="1" spans="1:11">
      <c r="A72" s="26" t="s">
        <v>202</v>
      </c>
      <c r="B72" s="27" t="s">
        <v>203</v>
      </c>
      <c r="C72" s="27"/>
      <c r="D72" s="27"/>
      <c r="E72" s="45"/>
      <c r="F72" s="45"/>
      <c r="G72" s="45"/>
      <c r="H72" s="27"/>
      <c r="I72" s="27"/>
      <c r="J72" s="27"/>
      <c r="K72" s="27"/>
    </row>
  </sheetData>
  <mergeCells count="10">
    <mergeCell ref="A1:K1"/>
    <mergeCell ref="A3:K3"/>
    <mergeCell ref="A23:K23"/>
    <mergeCell ref="C24:I24"/>
    <mergeCell ref="A25:K25"/>
    <mergeCell ref="C34:I34"/>
    <mergeCell ref="A35:K35"/>
    <mergeCell ref="C45:I45"/>
    <mergeCell ref="C46:I46"/>
    <mergeCell ref="B72:K72"/>
  </mergeCells>
  <pageMargins left="0.75" right="0.75" top="1" bottom="1" header="0.5" footer="0.5"/>
  <pageSetup paperSize="9" scale="70" fitToHeight="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0"/>
  <sheetViews>
    <sheetView view="pageBreakPreview" zoomScaleNormal="100" workbookViewId="0">
      <pane ySplit="2" topLeftCell="A3" activePane="bottomLeft" state="frozen"/>
      <selection/>
      <selection pane="bottomLeft" activeCell="D59" sqref="D59:D60"/>
    </sheetView>
  </sheetViews>
  <sheetFormatPr defaultColWidth="9" defaultRowHeight="13.5"/>
  <cols>
    <col min="1" max="1" width="12" customWidth="1"/>
    <col min="2" max="2" width="6" customWidth="1"/>
    <col min="3" max="3" width="20" customWidth="1"/>
    <col min="4" max="4" width="34" customWidth="1"/>
    <col min="5" max="5" width="10.625" customWidth="1"/>
    <col min="6" max="6" width="44.875" customWidth="1"/>
    <col min="7" max="7" width="10.625" style="28" customWidth="1"/>
    <col min="8" max="8" width="8" customWidth="1"/>
    <col min="9" max="11" width="14" customWidth="1"/>
  </cols>
  <sheetData>
    <row r="1" ht="30" customHeight="1" spans="1:11">
      <c r="A1" s="2" t="s">
        <v>627</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6"/>
      <c r="F3" s="6"/>
      <c r="G3" s="7"/>
      <c r="H3" s="5"/>
      <c r="I3" s="5"/>
      <c r="J3" s="5"/>
      <c r="K3" s="8"/>
    </row>
    <row r="4" ht="16.5" spans="1:11">
      <c r="A4" s="5"/>
      <c r="B4" s="5">
        <v>1</v>
      </c>
      <c r="C4" s="6" t="s">
        <v>87</v>
      </c>
      <c r="D4" s="6" t="s">
        <v>628</v>
      </c>
      <c r="E4" s="6" t="s">
        <v>295</v>
      </c>
      <c r="F4" s="6"/>
      <c r="G4" s="7" t="s">
        <v>89</v>
      </c>
      <c r="H4" s="5">
        <v>5</v>
      </c>
      <c r="I4" s="5"/>
      <c r="J4" s="5"/>
      <c r="K4" s="8">
        <f t="shared" ref="K4:K9" si="0">IF(H4="",0,H4*I4)</f>
        <v>0</v>
      </c>
    </row>
    <row r="5" ht="16.5" spans="1:11">
      <c r="A5" s="5"/>
      <c r="B5" s="5">
        <v>2</v>
      </c>
      <c r="C5" s="6" t="s">
        <v>85</v>
      </c>
      <c r="D5" s="6"/>
      <c r="E5" s="6"/>
      <c r="F5" s="6"/>
      <c r="G5" s="7" t="s">
        <v>86</v>
      </c>
      <c r="H5" s="5">
        <v>1</v>
      </c>
      <c r="I5" s="5"/>
      <c r="J5" s="5"/>
      <c r="K5" s="8">
        <f t="shared" si="0"/>
        <v>0</v>
      </c>
    </row>
    <row r="6" ht="16.5" spans="1:11">
      <c r="A6" s="5"/>
      <c r="B6" s="5">
        <v>2</v>
      </c>
      <c r="C6" s="6" t="s">
        <v>87</v>
      </c>
      <c r="D6" s="6" t="s">
        <v>629</v>
      </c>
      <c r="E6" s="6" t="s">
        <v>295</v>
      </c>
      <c r="F6" s="6"/>
      <c r="G6" s="7" t="s">
        <v>89</v>
      </c>
      <c r="H6" s="5">
        <v>50</v>
      </c>
      <c r="I6" s="5"/>
      <c r="J6" s="5"/>
      <c r="K6" s="8">
        <f t="shared" si="0"/>
        <v>0</v>
      </c>
    </row>
    <row r="7" ht="16.5" spans="1:11">
      <c r="A7" s="5"/>
      <c r="B7" s="5">
        <v>3</v>
      </c>
      <c r="C7" s="6" t="s">
        <v>87</v>
      </c>
      <c r="D7" s="6" t="s">
        <v>630</v>
      </c>
      <c r="E7" s="6" t="s">
        <v>295</v>
      </c>
      <c r="F7" s="6"/>
      <c r="G7" s="7" t="s">
        <v>89</v>
      </c>
      <c r="H7" s="5">
        <v>50</v>
      </c>
      <c r="I7" s="5"/>
      <c r="J7" s="5"/>
      <c r="K7" s="8">
        <f t="shared" si="0"/>
        <v>0</v>
      </c>
    </row>
    <row r="8" ht="16.5" spans="1:11">
      <c r="A8" s="5"/>
      <c r="B8" s="5">
        <v>4</v>
      </c>
      <c r="C8" s="6" t="s">
        <v>90</v>
      </c>
      <c r="D8" s="6" t="s">
        <v>438</v>
      </c>
      <c r="E8" s="6" t="s">
        <v>295</v>
      </c>
      <c r="F8" s="6"/>
      <c r="G8" s="7" t="s">
        <v>91</v>
      </c>
      <c r="H8" s="5">
        <v>1</v>
      </c>
      <c r="I8" s="5"/>
      <c r="J8" s="5"/>
      <c r="K8" s="8">
        <f t="shared" si="0"/>
        <v>0</v>
      </c>
    </row>
    <row r="9" ht="16.5" spans="1:11">
      <c r="A9" s="5"/>
      <c r="B9" s="5">
        <v>5</v>
      </c>
      <c r="C9" s="6" t="s">
        <v>90</v>
      </c>
      <c r="D9" s="6" t="s">
        <v>631</v>
      </c>
      <c r="E9" s="6" t="s">
        <v>295</v>
      </c>
      <c r="F9" s="6"/>
      <c r="G9" s="7" t="s">
        <v>91</v>
      </c>
      <c r="H9" s="5">
        <v>3</v>
      </c>
      <c r="I9" s="5"/>
      <c r="J9" s="5"/>
      <c r="K9" s="8">
        <f t="shared" si="0"/>
        <v>0</v>
      </c>
    </row>
    <row r="10" ht="16.5" spans="1:11">
      <c r="A10" s="5"/>
      <c r="B10" s="5">
        <v>6</v>
      </c>
      <c r="C10" s="6" t="s">
        <v>90</v>
      </c>
      <c r="D10" s="6" t="s">
        <v>632</v>
      </c>
      <c r="E10" s="6" t="s">
        <v>295</v>
      </c>
      <c r="F10" s="6"/>
      <c r="G10" s="7" t="s">
        <v>91</v>
      </c>
      <c r="H10" s="5">
        <v>6</v>
      </c>
      <c r="I10" s="5"/>
      <c r="J10" s="5"/>
      <c r="K10" s="8">
        <f t="shared" ref="K10:K32" si="1">IF(H10="",0,H10*I10)</f>
        <v>0</v>
      </c>
    </row>
    <row r="11" ht="16.5" spans="1:11">
      <c r="A11" s="5"/>
      <c r="B11" s="5">
        <v>7</v>
      </c>
      <c r="C11" s="6" t="s">
        <v>633</v>
      </c>
      <c r="D11" s="6" t="s">
        <v>634</v>
      </c>
      <c r="E11" s="6" t="s">
        <v>295</v>
      </c>
      <c r="F11" s="6"/>
      <c r="G11" s="7" t="s">
        <v>91</v>
      </c>
      <c r="H11" s="5">
        <v>1</v>
      </c>
      <c r="I11" s="5"/>
      <c r="J11" s="5"/>
      <c r="K11" s="8">
        <f t="shared" si="1"/>
        <v>0</v>
      </c>
    </row>
    <row r="12" ht="16.5" spans="1:11">
      <c r="A12" s="5"/>
      <c r="B12" s="5">
        <v>8</v>
      </c>
      <c r="C12" s="6" t="s">
        <v>597</v>
      </c>
      <c r="D12" s="6" t="s">
        <v>634</v>
      </c>
      <c r="E12" s="6" t="s">
        <v>295</v>
      </c>
      <c r="F12" s="6"/>
      <c r="G12" s="7" t="s">
        <v>91</v>
      </c>
      <c r="H12" s="5">
        <v>1</v>
      </c>
      <c r="I12" s="5"/>
      <c r="J12" s="5"/>
      <c r="K12" s="8">
        <f t="shared" si="1"/>
        <v>0</v>
      </c>
    </row>
    <row r="13" ht="16.5" spans="1:11">
      <c r="A13" s="5"/>
      <c r="B13" s="5">
        <v>9</v>
      </c>
      <c r="C13" s="6" t="s">
        <v>597</v>
      </c>
      <c r="D13" s="6" t="s">
        <v>635</v>
      </c>
      <c r="E13" s="6" t="s">
        <v>295</v>
      </c>
      <c r="F13" s="6"/>
      <c r="G13" s="7" t="s">
        <v>91</v>
      </c>
      <c r="H13" s="5">
        <v>2</v>
      </c>
      <c r="I13" s="5"/>
      <c r="J13" s="5"/>
      <c r="K13" s="8">
        <f t="shared" si="1"/>
        <v>0</v>
      </c>
    </row>
    <row r="14" ht="16.5" spans="1:11">
      <c r="A14" s="5"/>
      <c r="B14" s="5">
        <v>10</v>
      </c>
      <c r="C14" s="6" t="s">
        <v>92</v>
      </c>
      <c r="D14" s="6" t="s">
        <v>439</v>
      </c>
      <c r="E14" s="6" t="s">
        <v>83</v>
      </c>
      <c r="F14" s="6"/>
      <c r="G14" s="7" t="s">
        <v>91</v>
      </c>
      <c r="H14" s="5">
        <v>3</v>
      </c>
      <c r="I14" s="5"/>
      <c r="J14" s="5"/>
      <c r="K14" s="8">
        <f t="shared" si="1"/>
        <v>0</v>
      </c>
    </row>
    <row r="15" ht="16.5" spans="1:11">
      <c r="A15" s="5"/>
      <c r="B15" s="5">
        <v>11</v>
      </c>
      <c r="C15" s="6" t="s">
        <v>92</v>
      </c>
      <c r="D15" s="6" t="s">
        <v>434</v>
      </c>
      <c r="E15" s="6" t="s">
        <v>83</v>
      </c>
      <c r="F15" s="6"/>
      <c r="G15" s="7" t="s">
        <v>91</v>
      </c>
      <c r="H15" s="5">
        <v>3</v>
      </c>
      <c r="I15" s="5"/>
      <c r="J15" s="5"/>
      <c r="K15" s="8">
        <f t="shared" si="1"/>
        <v>0</v>
      </c>
    </row>
    <row r="16" ht="16.5" spans="1:11">
      <c r="A16" s="5"/>
      <c r="B16" s="5">
        <v>12</v>
      </c>
      <c r="C16" s="6" t="s">
        <v>308</v>
      </c>
      <c r="D16" s="6" t="s">
        <v>600</v>
      </c>
      <c r="E16" s="6" t="s">
        <v>83</v>
      </c>
      <c r="F16" s="6"/>
      <c r="G16" s="7" t="s">
        <v>91</v>
      </c>
      <c r="H16" s="5">
        <v>1</v>
      </c>
      <c r="I16" s="5"/>
      <c r="J16" s="5"/>
      <c r="K16" s="8">
        <f t="shared" si="1"/>
        <v>0</v>
      </c>
    </row>
    <row r="17" ht="16.5" spans="1:11">
      <c r="A17" s="5"/>
      <c r="B17" s="5">
        <v>13</v>
      </c>
      <c r="C17" s="6" t="s">
        <v>308</v>
      </c>
      <c r="D17" s="6" t="s">
        <v>636</v>
      </c>
      <c r="E17" s="6" t="s">
        <v>83</v>
      </c>
      <c r="F17" s="6"/>
      <c r="G17" s="7" t="s">
        <v>91</v>
      </c>
      <c r="H17" s="5">
        <v>3</v>
      </c>
      <c r="I17" s="5"/>
      <c r="J17" s="5"/>
      <c r="K17" s="8">
        <f t="shared" si="1"/>
        <v>0</v>
      </c>
    </row>
    <row r="18" ht="16.5" spans="1:11">
      <c r="A18" s="5"/>
      <c r="B18" s="5">
        <v>14</v>
      </c>
      <c r="C18" s="6" t="s">
        <v>308</v>
      </c>
      <c r="D18" s="6" t="s">
        <v>637</v>
      </c>
      <c r="E18" s="6" t="s">
        <v>83</v>
      </c>
      <c r="F18" s="6"/>
      <c r="G18" s="7" t="s">
        <v>91</v>
      </c>
      <c r="H18" s="5">
        <v>1</v>
      </c>
      <c r="I18" s="5"/>
      <c r="J18" s="5"/>
      <c r="K18" s="8">
        <f t="shared" si="1"/>
        <v>0</v>
      </c>
    </row>
    <row r="19" ht="16.5" spans="1:11">
      <c r="A19" s="5"/>
      <c r="B19" s="5">
        <v>15</v>
      </c>
      <c r="C19" s="6" t="s">
        <v>100</v>
      </c>
      <c r="D19" s="6" t="s">
        <v>433</v>
      </c>
      <c r="E19" s="6" t="s">
        <v>295</v>
      </c>
      <c r="F19" s="6"/>
      <c r="G19" s="7" t="s">
        <v>91</v>
      </c>
      <c r="H19" s="5">
        <v>1</v>
      </c>
      <c r="I19" s="5"/>
      <c r="J19" s="5"/>
      <c r="K19" s="8">
        <f t="shared" si="1"/>
        <v>0</v>
      </c>
    </row>
    <row r="20" ht="16.5" spans="1:11">
      <c r="A20" s="5"/>
      <c r="B20" s="5">
        <v>16</v>
      </c>
      <c r="C20" s="6" t="s">
        <v>603</v>
      </c>
      <c r="D20" s="6" t="s">
        <v>439</v>
      </c>
      <c r="E20" s="6" t="s">
        <v>295</v>
      </c>
      <c r="F20" s="6"/>
      <c r="G20" s="7" t="s">
        <v>91</v>
      </c>
      <c r="H20" s="5">
        <v>2</v>
      </c>
      <c r="I20" s="5"/>
      <c r="J20" s="5"/>
      <c r="K20" s="8">
        <f t="shared" si="1"/>
        <v>0</v>
      </c>
    </row>
    <row r="21" ht="16.5" spans="1:11">
      <c r="A21" s="5"/>
      <c r="B21" s="5">
        <v>20</v>
      </c>
      <c r="C21" s="6" t="s">
        <v>312</v>
      </c>
      <c r="D21" s="6" t="s">
        <v>93</v>
      </c>
      <c r="E21" s="6" t="s">
        <v>83</v>
      </c>
      <c r="F21" s="6"/>
      <c r="G21" s="7" t="s">
        <v>91</v>
      </c>
      <c r="H21" s="5">
        <v>3</v>
      </c>
      <c r="I21" s="5"/>
      <c r="J21" s="5"/>
      <c r="K21" s="8">
        <f t="shared" si="1"/>
        <v>0</v>
      </c>
    </row>
    <row r="22" ht="16.5" spans="1:11">
      <c r="A22" s="5"/>
      <c r="B22" s="5">
        <v>21</v>
      </c>
      <c r="C22" s="6" t="s">
        <v>312</v>
      </c>
      <c r="D22" s="6" t="s">
        <v>313</v>
      </c>
      <c r="E22" s="6" t="s">
        <v>83</v>
      </c>
      <c r="F22" s="6"/>
      <c r="G22" s="7" t="s">
        <v>91</v>
      </c>
      <c r="H22" s="5">
        <v>1</v>
      </c>
      <c r="I22" s="5"/>
      <c r="J22" s="5"/>
      <c r="K22" s="8">
        <f t="shared" si="1"/>
        <v>0</v>
      </c>
    </row>
    <row r="23" ht="16.5" spans="1:11">
      <c r="A23" s="5"/>
      <c r="B23" s="5">
        <v>22</v>
      </c>
      <c r="C23" s="6" t="s">
        <v>111</v>
      </c>
      <c r="D23" s="6" t="s">
        <v>607</v>
      </c>
      <c r="E23" s="6"/>
      <c r="F23" s="6"/>
      <c r="G23" s="7" t="s">
        <v>91</v>
      </c>
      <c r="H23" s="5">
        <v>2</v>
      </c>
      <c r="I23" s="5"/>
      <c r="J23" s="5"/>
      <c r="K23" s="8">
        <f t="shared" si="1"/>
        <v>0</v>
      </c>
    </row>
    <row r="24" ht="16.5" spans="1:11">
      <c r="A24" s="5"/>
      <c r="B24" s="5">
        <v>23</v>
      </c>
      <c r="C24" s="6" t="s">
        <v>307</v>
      </c>
      <c r="D24" s="6" t="s">
        <v>313</v>
      </c>
      <c r="E24" s="6" t="s">
        <v>83</v>
      </c>
      <c r="F24" s="6"/>
      <c r="G24" s="7" t="s">
        <v>91</v>
      </c>
      <c r="H24" s="5">
        <v>2</v>
      </c>
      <c r="I24" s="5"/>
      <c r="J24" s="5"/>
      <c r="K24" s="8">
        <f t="shared" si="1"/>
        <v>0</v>
      </c>
    </row>
    <row r="25" ht="16.5" spans="1:11">
      <c r="A25" s="5"/>
      <c r="B25" s="5">
        <v>24</v>
      </c>
      <c r="C25" s="6" t="s">
        <v>346</v>
      </c>
      <c r="D25" s="6" t="s">
        <v>347</v>
      </c>
      <c r="E25" s="6" t="s">
        <v>83</v>
      </c>
      <c r="F25" s="6"/>
      <c r="G25" s="7" t="s">
        <v>91</v>
      </c>
      <c r="H25" s="5">
        <v>1</v>
      </c>
      <c r="I25" s="5"/>
      <c r="J25" s="5"/>
      <c r="K25" s="8">
        <f t="shared" si="1"/>
        <v>0</v>
      </c>
    </row>
    <row r="26" ht="16.5" spans="1:11">
      <c r="A26" s="5"/>
      <c r="B26" s="5">
        <v>25</v>
      </c>
      <c r="C26" s="6" t="s">
        <v>108</v>
      </c>
      <c r="D26" s="6" t="s">
        <v>445</v>
      </c>
      <c r="E26" s="6" t="s">
        <v>110</v>
      </c>
      <c r="F26" s="6"/>
      <c r="G26" s="7" t="s">
        <v>89</v>
      </c>
      <c r="H26" s="5">
        <v>5</v>
      </c>
      <c r="I26" s="5"/>
      <c r="J26" s="5"/>
      <c r="K26" s="8">
        <f t="shared" si="1"/>
        <v>0</v>
      </c>
    </row>
    <row r="27" ht="16.5" spans="1:11">
      <c r="A27" s="5"/>
      <c r="B27" s="5">
        <v>26</v>
      </c>
      <c r="C27" s="6" t="s">
        <v>108</v>
      </c>
      <c r="D27" s="6" t="s">
        <v>349</v>
      </c>
      <c r="E27" s="6" t="s">
        <v>110</v>
      </c>
      <c r="F27" s="6"/>
      <c r="G27" s="7" t="s">
        <v>89</v>
      </c>
      <c r="H27" s="5">
        <v>100</v>
      </c>
      <c r="I27" s="5"/>
      <c r="J27" s="5"/>
      <c r="K27" s="8">
        <f t="shared" si="1"/>
        <v>0</v>
      </c>
    </row>
    <row r="28" ht="16.5" spans="1:11">
      <c r="A28" s="5"/>
      <c r="B28" s="5">
        <v>27</v>
      </c>
      <c r="C28" s="6" t="s">
        <v>348</v>
      </c>
      <c r="D28" s="6" t="s">
        <v>349</v>
      </c>
      <c r="E28" s="6"/>
      <c r="F28" s="6"/>
      <c r="G28" s="7" t="s">
        <v>91</v>
      </c>
      <c r="H28" s="5">
        <v>2</v>
      </c>
      <c r="I28" s="5"/>
      <c r="J28" s="5"/>
      <c r="K28" s="8">
        <f t="shared" si="1"/>
        <v>0</v>
      </c>
    </row>
    <row r="29" ht="16.5" spans="1:11">
      <c r="A29" s="5"/>
      <c r="B29" s="5">
        <v>28</v>
      </c>
      <c r="C29" s="6" t="s">
        <v>638</v>
      </c>
      <c r="D29" s="6"/>
      <c r="E29" s="6"/>
      <c r="F29" s="6"/>
      <c r="G29" s="7" t="s">
        <v>91</v>
      </c>
      <c r="H29" s="5">
        <v>8</v>
      </c>
      <c r="I29" s="5"/>
      <c r="J29" s="5"/>
      <c r="K29" s="8">
        <f t="shared" si="1"/>
        <v>0</v>
      </c>
    </row>
    <row r="30" ht="16.5" spans="1:11">
      <c r="A30" s="10" t="s">
        <v>113</v>
      </c>
      <c r="B30" s="11"/>
      <c r="C30" s="11"/>
      <c r="D30" s="11"/>
      <c r="E30" s="11"/>
      <c r="F30" s="11"/>
      <c r="G30" s="11"/>
      <c r="H30" s="11"/>
      <c r="I30" s="11"/>
      <c r="J30" s="11"/>
      <c r="K30" s="12"/>
    </row>
    <row r="31" ht="16.5" spans="1:11">
      <c r="A31" s="13"/>
      <c r="B31" s="13"/>
      <c r="C31" s="14" t="s">
        <v>114</v>
      </c>
      <c r="D31" s="14"/>
      <c r="E31" s="14"/>
      <c r="F31" s="14"/>
      <c r="G31" s="13"/>
      <c r="H31" s="13"/>
      <c r="I31" s="13"/>
      <c r="J31" s="13"/>
      <c r="K31" s="15">
        <f>SUM(K4:K29)</f>
        <v>0</v>
      </c>
    </row>
    <row r="32" ht="15" spans="1:11">
      <c r="A32" s="4" t="s">
        <v>115</v>
      </c>
      <c r="B32" s="5"/>
      <c r="C32" s="6"/>
      <c r="D32" s="6"/>
      <c r="E32" s="6"/>
      <c r="F32" s="6"/>
      <c r="G32" s="7"/>
      <c r="H32" s="5"/>
      <c r="I32" s="5"/>
      <c r="J32" s="5"/>
      <c r="K32" s="8"/>
    </row>
    <row r="33" ht="27" spans="1:11">
      <c r="A33" s="5"/>
      <c r="B33" s="5">
        <v>1</v>
      </c>
      <c r="C33" s="6" t="s">
        <v>6</v>
      </c>
      <c r="D33" s="6" t="s">
        <v>116</v>
      </c>
      <c r="E33" s="7"/>
      <c r="F33" s="7"/>
      <c r="G33" s="7" t="s">
        <v>117</v>
      </c>
      <c r="H33" s="5">
        <v>247</v>
      </c>
      <c r="I33" s="5"/>
      <c r="J33" s="8"/>
      <c r="K33" s="8">
        <f t="shared" ref="K30:K40" si="2">IF(H33="",0,H33*I33)</f>
        <v>0</v>
      </c>
    </row>
    <row r="34" ht="16.5" spans="1:11">
      <c r="A34" s="5"/>
      <c r="B34" s="5"/>
      <c r="C34" s="6"/>
      <c r="D34" s="6"/>
      <c r="E34" s="7"/>
      <c r="F34" s="7"/>
      <c r="G34" s="7"/>
      <c r="H34" s="5"/>
      <c r="I34" s="5"/>
      <c r="J34" s="8"/>
      <c r="K34" s="8">
        <f t="shared" si="2"/>
        <v>0</v>
      </c>
    </row>
    <row r="35" ht="16.5" spans="1:11">
      <c r="A35" s="5"/>
      <c r="B35" s="5"/>
      <c r="C35" s="6"/>
      <c r="D35" s="6"/>
      <c r="E35" s="7"/>
      <c r="F35" s="7"/>
      <c r="G35" s="7"/>
      <c r="H35" s="5"/>
      <c r="I35" s="5"/>
      <c r="J35" s="8"/>
      <c r="K35" s="8">
        <f t="shared" si="2"/>
        <v>0</v>
      </c>
    </row>
    <row r="36" ht="16.5" spans="1:11">
      <c r="A36" s="5"/>
      <c r="B36" s="5"/>
      <c r="C36" s="6"/>
      <c r="D36" s="6"/>
      <c r="E36" s="7"/>
      <c r="F36" s="7"/>
      <c r="G36" s="7"/>
      <c r="H36" s="5"/>
      <c r="I36" s="5"/>
      <c r="J36" s="8"/>
      <c r="K36" s="8">
        <f t="shared" si="2"/>
        <v>0</v>
      </c>
    </row>
    <row r="37" ht="16.5" spans="1:11">
      <c r="A37" s="5"/>
      <c r="B37" s="5"/>
      <c r="C37" s="6"/>
      <c r="D37" s="6"/>
      <c r="E37" s="7"/>
      <c r="F37" s="7"/>
      <c r="G37" s="7"/>
      <c r="H37" s="5"/>
      <c r="I37" s="5"/>
      <c r="J37" s="8"/>
      <c r="K37" s="8">
        <f t="shared" si="2"/>
        <v>0</v>
      </c>
    </row>
    <row r="38" ht="16.5" spans="1:11">
      <c r="A38" s="5"/>
      <c r="B38" s="5"/>
      <c r="C38" s="6"/>
      <c r="D38" s="6"/>
      <c r="E38" s="7"/>
      <c r="F38" s="7"/>
      <c r="G38" s="7"/>
      <c r="H38" s="5"/>
      <c r="I38" s="5"/>
      <c r="J38" s="8"/>
      <c r="K38" s="8">
        <f t="shared" si="2"/>
        <v>0</v>
      </c>
    </row>
    <row r="39" ht="16.5" spans="1:11">
      <c r="A39" s="5"/>
      <c r="B39" s="5"/>
      <c r="C39" s="6"/>
      <c r="D39" s="6"/>
      <c r="E39" s="7"/>
      <c r="F39" s="7"/>
      <c r="G39" s="7"/>
      <c r="H39" s="5"/>
      <c r="I39" s="5"/>
      <c r="J39" s="8"/>
      <c r="K39" s="8">
        <f t="shared" si="2"/>
        <v>0</v>
      </c>
    </row>
    <row r="40" ht="16.5" spans="1:11">
      <c r="A40" s="5"/>
      <c r="B40" s="5"/>
      <c r="C40" s="6"/>
      <c r="D40" s="6"/>
      <c r="E40" s="7"/>
      <c r="F40" s="7"/>
      <c r="G40" s="7"/>
      <c r="H40" s="5"/>
      <c r="I40" s="5"/>
      <c r="J40" s="8"/>
      <c r="K40" s="8">
        <f t="shared" si="2"/>
        <v>0</v>
      </c>
    </row>
    <row r="41" ht="16.5" spans="1:11">
      <c r="A41" s="13"/>
      <c r="B41" s="13"/>
      <c r="C41" s="14" t="s">
        <v>118</v>
      </c>
      <c r="D41" s="14"/>
      <c r="E41" s="14"/>
      <c r="F41" s="14"/>
      <c r="G41" s="13"/>
      <c r="H41" s="13"/>
      <c r="I41" s="13"/>
      <c r="J41" s="13"/>
      <c r="K41" s="15">
        <f>SUM(K33:K40)</f>
        <v>0</v>
      </c>
    </row>
    <row r="42" ht="15" spans="1:11">
      <c r="A42" s="4" t="s">
        <v>119</v>
      </c>
      <c r="B42" s="5"/>
      <c r="C42" s="6"/>
      <c r="D42" s="6"/>
      <c r="E42" s="6"/>
      <c r="F42" s="6"/>
      <c r="G42" s="7"/>
      <c r="H42" s="5"/>
      <c r="I42" s="5"/>
      <c r="J42" s="5"/>
      <c r="K42" s="8"/>
    </row>
    <row r="43" ht="33" spans="1:11">
      <c r="A43" s="16" t="s">
        <v>120</v>
      </c>
      <c r="B43" s="5">
        <v>1</v>
      </c>
      <c r="C43" s="6" t="s">
        <v>318</v>
      </c>
      <c r="D43" s="6" t="s">
        <v>122</v>
      </c>
      <c r="E43" s="7"/>
      <c r="F43" s="7"/>
      <c r="G43" s="7" t="s">
        <v>123</v>
      </c>
      <c r="H43" s="5">
        <v>1</v>
      </c>
      <c r="I43" s="5"/>
      <c r="J43" s="5" t="s">
        <v>124</v>
      </c>
      <c r="K43" s="8">
        <f t="shared" ref="K43:K45" si="3">IF(H43="",0,H43*I43)</f>
        <v>0</v>
      </c>
    </row>
    <row r="44" ht="49.5" spans="1:11">
      <c r="A44" s="17"/>
      <c r="B44" s="5">
        <v>2</v>
      </c>
      <c r="C44" s="6" t="s">
        <v>279</v>
      </c>
      <c r="D44" s="6" t="s">
        <v>639</v>
      </c>
      <c r="E44" s="7"/>
      <c r="F44" s="7"/>
      <c r="G44" s="7" t="s">
        <v>84</v>
      </c>
      <c r="H44" s="5">
        <v>10</v>
      </c>
      <c r="I44" s="5"/>
      <c r="J44" s="5" t="s">
        <v>281</v>
      </c>
      <c r="K44" s="8">
        <f t="shared" si="3"/>
        <v>0</v>
      </c>
    </row>
    <row r="45" ht="33" spans="1:11">
      <c r="A45" s="17"/>
      <c r="B45" s="5">
        <v>3</v>
      </c>
      <c r="C45" s="6" t="s">
        <v>218</v>
      </c>
      <c r="D45" s="6" t="s">
        <v>129</v>
      </c>
      <c r="E45" s="7"/>
      <c r="F45" s="7"/>
      <c r="G45" s="7" t="s">
        <v>130</v>
      </c>
      <c r="H45" s="5">
        <v>2</v>
      </c>
      <c r="I45" s="5"/>
      <c r="J45" s="5" t="s">
        <v>131</v>
      </c>
      <c r="K45" s="8">
        <f t="shared" si="3"/>
        <v>0</v>
      </c>
    </row>
    <row r="46" ht="33" spans="1:11">
      <c r="A46" s="17"/>
      <c r="B46" s="5">
        <v>4</v>
      </c>
      <c r="C46" s="6" t="s">
        <v>132</v>
      </c>
      <c r="D46" s="6" t="s">
        <v>129</v>
      </c>
      <c r="E46" s="7"/>
      <c r="F46" s="7"/>
      <c r="G46" s="7" t="s">
        <v>130</v>
      </c>
      <c r="H46" s="5">
        <v>2</v>
      </c>
      <c r="I46" s="5"/>
      <c r="J46" s="5" t="s">
        <v>133</v>
      </c>
      <c r="K46" s="8">
        <f t="shared" ref="K46:K57" si="4">IF(H46="",0,H46*I46)</f>
        <v>0</v>
      </c>
    </row>
    <row r="47" ht="16.5" spans="1:11">
      <c r="A47" s="17"/>
      <c r="B47" s="5">
        <v>5</v>
      </c>
      <c r="C47" s="6" t="s">
        <v>134</v>
      </c>
      <c r="D47" s="6" t="s">
        <v>135</v>
      </c>
      <c r="E47" s="7"/>
      <c r="F47" s="7"/>
      <c r="G47" s="7" t="s">
        <v>86</v>
      </c>
      <c r="H47" s="5">
        <v>1</v>
      </c>
      <c r="I47" s="5"/>
      <c r="J47" s="5"/>
      <c r="K47" s="8">
        <f t="shared" si="4"/>
        <v>0</v>
      </c>
    </row>
    <row r="48" ht="33" spans="1:11">
      <c r="A48" s="17"/>
      <c r="B48" s="5">
        <v>6</v>
      </c>
      <c r="C48" s="6" t="s">
        <v>136</v>
      </c>
      <c r="D48" s="6" t="s">
        <v>137</v>
      </c>
      <c r="E48" s="7"/>
      <c r="F48" s="7"/>
      <c r="G48" s="7" t="s">
        <v>84</v>
      </c>
      <c r="H48" s="5">
        <v>8</v>
      </c>
      <c r="I48" s="5"/>
      <c r="J48" s="5" t="s">
        <v>138</v>
      </c>
      <c r="K48" s="8">
        <f t="shared" si="4"/>
        <v>0</v>
      </c>
    </row>
    <row r="49" ht="33" spans="1:11">
      <c r="A49" s="17"/>
      <c r="B49" s="5">
        <v>7</v>
      </c>
      <c r="C49" s="6" t="s">
        <v>139</v>
      </c>
      <c r="D49" s="6" t="s">
        <v>140</v>
      </c>
      <c r="E49" s="7"/>
      <c r="F49" s="7"/>
      <c r="G49" s="7" t="s">
        <v>84</v>
      </c>
      <c r="H49" s="5">
        <v>1</v>
      </c>
      <c r="I49" s="5"/>
      <c r="J49" s="5" t="s">
        <v>141</v>
      </c>
      <c r="K49" s="8">
        <f t="shared" si="4"/>
        <v>0</v>
      </c>
    </row>
    <row r="50" ht="33" spans="1:11">
      <c r="A50" s="17"/>
      <c r="B50" s="5">
        <v>8</v>
      </c>
      <c r="C50" s="6" t="s">
        <v>144</v>
      </c>
      <c r="D50" s="6" t="s">
        <v>140</v>
      </c>
      <c r="E50" s="7"/>
      <c r="F50" s="7"/>
      <c r="G50" s="7" t="s">
        <v>84</v>
      </c>
      <c r="H50" s="5">
        <v>1</v>
      </c>
      <c r="I50" s="5"/>
      <c r="J50" s="5" t="s">
        <v>143</v>
      </c>
      <c r="K50" s="8">
        <f t="shared" si="4"/>
        <v>0</v>
      </c>
    </row>
    <row r="51" ht="33" spans="1:11">
      <c r="A51" s="21"/>
      <c r="B51" s="5">
        <v>9</v>
      </c>
      <c r="C51" s="6" t="s">
        <v>142</v>
      </c>
      <c r="D51" s="6" t="s">
        <v>140</v>
      </c>
      <c r="E51" s="7"/>
      <c r="F51" s="7"/>
      <c r="G51" s="7" t="s">
        <v>84</v>
      </c>
      <c r="H51" s="5">
        <v>1</v>
      </c>
      <c r="I51" s="5"/>
      <c r="J51" s="5" t="s">
        <v>143</v>
      </c>
      <c r="K51" s="8">
        <f t="shared" si="4"/>
        <v>0</v>
      </c>
    </row>
    <row r="52" ht="132" spans="1:11">
      <c r="A52" s="16" t="s">
        <v>145</v>
      </c>
      <c r="B52" s="5">
        <v>1</v>
      </c>
      <c r="C52" s="6" t="s">
        <v>322</v>
      </c>
      <c r="D52" s="18" t="s">
        <v>640</v>
      </c>
      <c r="E52" s="7"/>
      <c r="F52" s="7"/>
      <c r="G52" s="7" t="s">
        <v>123</v>
      </c>
      <c r="H52" s="5">
        <v>1</v>
      </c>
      <c r="I52" s="5"/>
      <c r="J52" s="5" t="s">
        <v>287</v>
      </c>
      <c r="K52" s="8">
        <f t="shared" si="4"/>
        <v>0</v>
      </c>
    </row>
    <row r="53" ht="16.5" spans="1:11">
      <c r="A53" s="17"/>
      <c r="B53" s="5">
        <v>2</v>
      </c>
      <c r="C53" s="6" t="s">
        <v>149</v>
      </c>
      <c r="D53" s="6" t="s">
        <v>150</v>
      </c>
      <c r="E53" s="7"/>
      <c r="F53" s="7"/>
      <c r="G53" s="7" t="s">
        <v>86</v>
      </c>
      <c r="H53" s="5">
        <v>1</v>
      </c>
      <c r="I53" s="5"/>
      <c r="J53" s="5"/>
      <c r="K53" s="8">
        <f t="shared" si="4"/>
        <v>0</v>
      </c>
    </row>
    <row r="54" ht="49.5" spans="1:11">
      <c r="A54" s="17"/>
      <c r="B54" s="5">
        <v>3</v>
      </c>
      <c r="C54" s="6" t="s">
        <v>151</v>
      </c>
      <c r="D54" s="6" t="s">
        <v>324</v>
      </c>
      <c r="E54" s="7"/>
      <c r="F54" s="7"/>
      <c r="G54" s="7" t="s">
        <v>153</v>
      </c>
      <c r="H54" s="5">
        <v>12</v>
      </c>
      <c r="I54" s="5"/>
      <c r="J54" s="5" t="s">
        <v>154</v>
      </c>
      <c r="K54" s="8">
        <f t="shared" si="4"/>
        <v>0</v>
      </c>
    </row>
    <row r="55" ht="16.5" spans="1:11">
      <c r="A55" s="17"/>
      <c r="B55" s="5">
        <v>4</v>
      </c>
      <c r="C55" s="6" t="s">
        <v>159</v>
      </c>
      <c r="D55" s="6" t="s">
        <v>160</v>
      </c>
      <c r="E55" s="7"/>
      <c r="F55" s="7"/>
      <c r="G55" s="7" t="s">
        <v>153</v>
      </c>
      <c r="H55" s="5">
        <v>20</v>
      </c>
      <c r="I55" s="5"/>
      <c r="J55" s="5"/>
      <c r="K55" s="8">
        <f t="shared" si="4"/>
        <v>0</v>
      </c>
    </row>
    <row r="56" ht="16.5" spans="1:11">
      <c r="A56" s="21"/>
      <c r="B56" s="5">
        <v>5</v>
      </c>
      <c r="C56" s="6" t="s">
        <v>161</v>
      </c>
      <c r="D56" s="6"/>
      <c r="E56" s="7"/>
      <c r="F56" s="7"/>
      <c r="G56" s="7" t="s">
        <v>162</v>
      </c>
      <c r="H56" s="5">
        <v>3</v>
      </c>
      <c r="I56" s="5"/>
      <c r="J56" s="5"/>
      <c r="K56" s="8">
        <f t="shared" si="4"/>
        <v>0</v>
      </c>
    </row>
    <row r="57" ht="27" spans="1:11">
      <c r="A57" s="5" t="s">
        <v>224</v>
      </c>
      <c r="B57" s="5">
        <v>1</v>
      </c>
      <c r="C57" s="6" t="s">
        <v>166</v>
      </c>
      <c r="D57" s="6"/>
      <c r="E57" s="7"/>
      <c r="F57" s="7"/>
      <c r="G57" s="7" t="s">
        <v>86</v>
      </c>
      <c r="H57" s="5">
        <v>1</v>
      </c>
      <c r="I57" s="5"/>
      <c r="J57" s="5"/>
      <c r="K57" s="8">
        <f t="shared" si="4"/>
        <v>0</v>
      </c>
    </row>
    <row r="58" ht="27" spans="1:11">
      <c r="A58" s="16" t="s">
        <v>167</v>
      </c>
      <c r="B58" s="5">
        <v>1</v>
      </c>
      <c r="C58" s="6" t="s">
        <v>322</v>
      </c>
      <c r="D58" s="18" t="s">
        <v>641</v>
      </c>
      <c r="E58" s="6"/>
      <c r="F58" s="6"/>
      <c r="G58" s="7" t="s">
        <v>123</v>
      </c>
      <c r="H58" s="5">
        <v>1</v>
      </c>
      <c r="I58" s="10" t="s">
        <v>325</v>
      </c>
      <c r="J58" s="11"/>
      <c r="K58" s="12"/>
    </row>
    <row r="59" ht="89" customHeight="1" spans="1:11">
      <c r="A59" s="17"/>
      <c r="B59" s="16">
        <v>2</v>
      </c>
      <c r="C59" s="6" t="s">
        <v>183</v>
      </c>
      <c r="D59" s="19" t="s">
        <v>581</v>
      </c>
      <c r="E59" s="6"/>
      <c r="F59" s="29"/>
      <c r="G59" s="19" t="s">
        <v>84</v>
      </c>
      <c r="H59" s="16">
        <v>1</v>
      </c>
      <c r="I59" s="16"/>
      <c r="J59" s="16" t="s">
        <v>327</v>
      </c>
      <c r="K59" s="20">
        <f>H59*I59</f>
        <v>0</v>
      </c>
    </row>
    <row r="60" ht="89" customHeight="1" spans="1:11">
      <c r="A60" s="17"/>
      <c r="B60" s="21"/>
      <c r="C60" s="6" t="s">
        <v>186</v>
      </c>
      <c r="D60" s="22"/>
      <c r="E60" s="6"/>
      <c r="F60" s="51"/>
      <c r="G60" s="22"/>
      <c r="H60" s="21"/>
      <c r="I60" s="21"/>
      <c r="J60" s="21"/>
      <c r="K60" s="23"/>
    </row>
    <row r="61" ht="89" customHeight="1" spans="1:11">
      <c r="A61" s="17"/>
      <c r="B61" s="16">
        <v>3</v>
      </c>
      <c r="C61" s="6" t="s">
        <v>328</v>
      </c>
      <c r="D61" s="19" t="s">
        <v>642</v>
      </c>
      <c r="E61" s="6"/>
      <c r="F61" s="29"/>
      <c r="G61" s="19" t="s">
        <v>84</v>
      </c>
      <c r="H61" s="16">
        <v>1</v>
      </c>
      <c r="I61" s="16"/>
      <c r="J61" s="16" t="s">
        <v>330</v>
      </c>
      <c r="K61" s="20">
        <f>H61*I61</f>
        <v>0</v>
      </c>
    </row>
    <row r="62" ht="89" customHeight="1" spans="1:11">
      <c r="A62" s="17"/>
      <c r="B62" s="21"/>
      <c r="C62" s="6" t="s">
        <v>331</v>
      </c>
      <c r="D62" s="22"/>
      <c r="E62" s="6"/>
      <c r="F62" s="51"/>
      <c r="G62" s="22"/>
      <c r="H62" s="21"/>
      <c r="I62" s="21"/>
      <c r="J62" s="21"/>
      <c r="K62" s="23"/>
    </row>
    <row r="63" ht="89" customHeight="1" spans="1:11">
      <c r="A63" s="17"/>
      <c r="B63" s="16">
        <v>4</v>
      </c>
      <c r="C63" s="6" t="s">
        <v>332</v>
      </c>
      <c r="D63" s="19" t="s">
        <v>329</v>
      </c>
      <c r="E63" s="6"/>
      <c r="F63" s="29"/>
      <c r="G63" s="19" t="s">
        <v>84</v>
      </c>
      <c r="H63" s="16">
        <v>1</v>
      </c>
      <c r="I63" s="16"/>
      <c r="J63" s="16" t="s">
        <v>333</v>
      </c>
      <c r="K63" s="20">
        <f>H63*I63</f>
        <v>0</v>
      </c>
    </row>
    <row r="64" ht="89" customHeight="1" spans="1:11">
      <c r="A64" s="17"/>
      <c r="B64" s="21"/>
      <c r="C64" s="6" t="s">
        <v>334</v>
      </c>
      <c r="D64" s="22"/>
      <c r="E64" s="6"/>
      <c r="F64" s="51"/>
      <c r="G64" s="22"/>
      <c r="H64" s="21"/>
      <c r="I64" s="21"/>
      <c r="J64" s="21"/>
      <c r="K64" s="23"/>
    </row>
    <row r="65" ht="27" spans="1:11">
      <c r="A65" s="17"/>
      <c r="B65" s="5">
        <v>5</v>
      </c>
      <c r="C65" s="6" t="s">
        <v>335</v>
      </c>
      <c r="D65" s="6" t="s">
        <v>336</v>
      </c>
      <c r="E65" s="6"/>
      <c r="F65" s="6"/>
      <c r="G65" s="7" t="s">
        <v>84</v>
      </c>
      <c r="H65" s="5">
        <v>1</v>
      </c>
      <c r="I65" s="5"/>
      <c r="J65" s="5" t="s">
        <v>337</v>
      </c>
      <c r="K65" s="8">
        <f>IF(H65="",0,H65*I65)</f>
        <v>0</v>
      </c>
    </row>
    <row r="66" ht="33" spans="1:11">
      <c r="A66" s="17"/>
      <c r="B66" s="5">
        <v>6</v>
      </c>
      <c r="C66" s="6" t="s">
        <v>190</v>
      </c>
      <c r="D66" s="6" t="s">
        <v>191</v>
      </c>
      <c r="E66" s="6"/>
      <c r="F66" s="6"/>
      <c r="G66" s="7" t="s">
        <v>84</v>
      </c>
      <c r="H66" s="5">
        <v>1</v>
      </c>
      <c r="I66" s="5"/>
      <c r="J66" s="5" t="s">
        <v>339</v>
      </c>
      <c r="K66" s="8">
        <f>IF(H66="",0,H66*I66)</f>
        <v>0</v>
      </c>
    </row>
    <row r="67" ht="33" spans="1:11">
      <c r="A67" s="17"/>
      <c r="B67" s="5">
        <v>7</v>
      </c>
      <c r="C67" s="6" t="s">
        <v>193</v>
      </c>
      <c r="D67" s="6" t="s">
        <v>191</v>
      </c>
      <c r="E67" s="6"/>
      <c r="F67" s="6"/>
      <c r="G67" s="7" t="s">
        <v>84</v>
      </c>
      <c r="H67" s="5">
        <v>1</v>
      </c>
      <c r="I67" s="5"/>
      <c r="J67" s="5" t="s">
        <v>643</v>
      </c>
      <c r="K67" s="8">
        <f>IF(H67="",0,H67*I67)</f>
        <v>0</v>
      </c>
    </row>
    <row r="68" ht="33" spans="1:11">
      <c r="A68" s="17"/>
      <c r="B68" s="5">
        <v>8</v>
      </c>
      <c r="C68" s="6" t="s">
        <v>194</v>
      </c>
      <c r="D68" s="6" t="s">
        <v>399</v>
      </c>
      <c r="E68" s="6"/>
      <c r="F68" s="6"/>
      <c r="G68" s="7" t="s">
        <v>84</v>
      </c>
      <c r="H68" s="5">
        <v>1</v>
      </c>
      <c r="I68" s="5"/>
      <c r="J68" s="5" t="s">
        <v>196</v>
      </c>
      <c r="K68" s="8">
        <f>IF(H68="",0,H68*I68)</f>
        <v>0</v>
      </c>
    </row>
    <row r="69" ht="16.5" spans="1:11">
      <c r="A69" s="17"/>
      <c r="B69" s="5">
        <v>9</v>
      </c>
      <c r="C69" s="6" t="s">
        <v>149</v>
      </c>
      <c r="D69" s="6" t="s">
        <v>150</v>
      </c>
      <c r="E69" s="6"/>
      <c r="F69" s="6"/>
      <c r="G69" s="7" t="s">
        <v>86</v>
      </c>
      <c r="H69" s="5">
        <v>1</v>
      </c>
      <c r="I69" s="5"/>
      <c r="J69" s="5"/>
      <c r="K69" s="8">
        <f>IF(H69="",0,H69*I69)</f>
        <v>0</v>
      </c>
    </row>
    <row r="70" ht="16.5" spans="1:11">
      <c r="A70" s="17"/>
      <c r="B70" s="5">
        <v>7</v>
      </c>
      <c r="C70" s="6" t="s">
        <v>197</v>
      </c>
      <c r="D70" s="6"/>
      <c r="E70" s="7"/>
      <c r="F70" s="7"/>
      <c r="G70" s="7" t="s">
        <v>86</v>
      </c>
      <c r="H70" s="5">
        <v>1</v>
      </c>
      <c r="I70" s="5"/>
      <c r="J70" s="5"/>
      <c r="K70" s="8">
        <f>H70*I70</f>
        <v>0</v>
      </c>
    </row>
    <row r="71" ht="16.5" spans="1:11">
      <c r="A71" s="17"/>
      <c r="B71" s="5">
        <v>10</v>
      </c>
      <c r="C71" s="6" t="s">
        <v>198</v>
      </c>
      <c r="D71" s="6"/>
      <c r="E71" s="6"/>
      <c r="F71" s="6"/>
      <c r="G71" s="7" t="s">
        <v>86</v>
      </c>
      <c r="H71" s="5">
        <v>1</v>
      </c>
      <c r="I71" s="5"/>
      <c r="J71" s="5"/>
      <c r="K71" s="8">
        <f>IF(H71="",0,H71*I71)</f>
        <v>0</v>
      </c>
    </row>
    <row r="72" ht="16.5" spans="1:11">
      <c r="A72" s="21"/>
      <c r="B72" s="5">
        <v>11</v>
      </c>
      <c r="C72" s="6" t="s">
        <v>161</v>
      </c>
      <c r="D72" s="6"/>
      <c r="E72" s="6"/>
      <c r="F72" s="6"/>
      <c r="G72" s="7" t="s">
        <v>162</v>
      </c>
      <c r="H72" s="5">
        <v>3</v>
      </c>
      <c r="I72" s="5"/>
      <c r="J72" s="5"/>
      <c r="K72" s="8">
        <f>IF(H72="",0,H72*I72)</f>
        <v>0</v>
      </c>
    </row>
    <row r="73" ht="16.5" spans="1:11">
      <c r="A73" s="13"/>
      <c r="B73" s="13"/>
      <c r="C73" s="14" t="s">
        <v>199</v>
      </c>
      <c r="D73" s="14"/>
      <c r="E73" s="14"/>
      <c r="F73" s="14"/>
      <c r="G73" s="13"/>
      <c r="H73" s="13"/>
      <c r="I73" s="13"/>
      <c r="J73" s="13"/>
      <c r="K73" s="15">
        <f>SUM(K43:K72)</f>
        <v>0</v>
      </c>
    </row>
    <row r="74" ht="18" spans="1:11">
      <c r="A74" s="5"/>
      <c r="B74" s="5"/>
      <c r="C74" s="24" t="s">
        <v>200</v>
      </c>
      <c r="D74" s="6"/>
      <c r="E74" s="6"/>
      <c r="F74" s="6"/>
      <c r="G74" s="7"/>
      <c r="H74" s="5"/>
      <c r="I74" s="5"/>
      <c r="J74" s="25"/>
      <c r="K74" s="25">
        <f>K31+K41+K73</f>
        <v>0</v>
      </c>
    </row>
    <row r="75" ht="16.5" spans="1:11">
      <c r="A75" s="5"/>
      <c r="B75" s="5"/>
      <c r="C75" s="6"/>
      <c r="D75" s="6"/>
      <c r="E75" s="6"/>
      <c r="F75" s="6"/>
      <c r="G75" s="7"/>
      <c r="H75" s="5"/>
      <c r="I75" s="5"/>
      <c r="J75" s="5"/>
      <c r="K75" s="8"/>
    </row>
    <row r="76" ht="16.5" spans="1:11">
      <c r="A76" s="5"/>
      <c r="B76" s="5"/>
      <c r="C76" s="6"/>
      <c r="D76" s="6"/>
      <c r="E76" s="6"/>
      <c r="F76" s="6"/>
      <c r="G76" s="7"/>
      <c r="H76" s="5"/>
      <c r="I76" s="5"/>
      <c r="J76" s="5"/>
      <c r="K76" s="8"/>
    </row>
    <row r="77" ht="16.5" spans="1:11">
      <c r="A77" s="5"/>
      <c r="B77" s="5"/>
      <c r="C77" s="6"/>
      <c r="D77" s="6"/>
      <c r="E77" s="6"/>
      <c r="F77" s="6"/>
      <c r="G77" s="7"/>
      <c r="H77" s="5"/>
      <c r="I77" s="5"/>
      <c r="J77" s="5"/>
      <c r="K77" s="8"/>
    </row>
    <row r="78" ht="16.5" spans="1:11">
      <c r="A78" s="5"/>
      <c r="B78" s="5"/>
      <c r="C78" s="6"/>
      <c r="D78" s="6"/>
      <c r="E78" s="6"/>
      <c r="F78" s="6"/>
      <c r="G78" s="7"/>
      <c r="H78" s="5"/>
      <c r="I78" s="5"/>
      <c r="J78" s="5"/>
      <c r="K78" s="8"/>
    </row>
    <row r="79" ht="16.5" spans="1:11">
      <c r="A79" s="5"/>
      <c r="B79" s="5"/>
      <c r="C79" s="6"/>
      <c r="D79" s="6"/>
      <c r="E79" s="6"/>
      <c r="F79" s="6"/>
      <c r="G79" s="7"/>
      <c r="H79" s="5"/>
      <c r="I79" s="5"/>
      <c r="J79" s="5"/>
      <c r="K79" s="8"/>
    </row>
    <row r="80" ht="16.5" spans="1:11">
      <c r="A80" s="5"/>
      <c r="B80" s="5"/>
      <c r="C80" s="6"/>
      <c r="D80" s="6"/>
      <c r="E80" s="6"/>
      <c r="F80" s="6"/>
      <c r="G80" s="7"/>
      <c r="H80" s="5"/>
      <c r="I80" s="5"/>
      <c r="J80" s="5"/>
      <c r="K80" s="8"/>
    </row>
    <row r="81" ht="16.5" spans="1:11">
      <c r="A81" s="5"/>
      <c r="B81" s="5"/>
      <c r="C81" s="6"/>
      <c r="D81" s="6"/>
      <c r="E81" s="6"/>
      <c r="F81" s="6"/>
      <c r="G81" s="7"/>
      <c r="H81" s="5"/>
      <c r="I81" s="5"/>
      <c r="J81" s="5"/>
      <c r="K81" s="8"/>
    </row>
    <row r="82" ht="16.5" spans="1:11">
      <c r="A82" s="5"/>
      <c r="B82" s="5"/>
      <c r="C82" s="6"/>
      <c r="D82" s="6"/>
      <c r="E82" s="6"/>
      <c r="F82" s="6"/>
      <c r="G82" s="7"/>
      <c r="H82" s="5"/>
      <c r="I82" s="5"/>
      <c r="J82" s="5"/>
      <c r="K82" s="8"/>
    </row>
    <row r="83" ht="16.5" spans="1:11">
      <c r="A83" s="5"/>
      <c r="B83" s="5"/>
      <c r="C83" s="6"/>
      <c r="D83" s="6"/>
      <c r="E83" s="6"/>
      <c r="F83" s="6"/>
      <c r="G83" s="7"/>
      <c r="H83" s="5"/>
      <c r="I83" s="5"/>
      <c r="J83" s="5"/>
      <c r="K83" s="8"/>
    </row>
    <row r="84" ht="16.5" spans="1:11">
      <c r="A84" s="5"/>
      <c r="B84" s="5"/>
      <c r="C84" s="6"/>
      <c r="D84" s="6"/>
      <c r="E84" s="6"/>
      <c r="F84" s="6"/>
      <c r="G84" s="7"/>
      <c r="H84" s="5"/>
      <c r="I84" s="5"/>
      <c r="J84" s="5"/>
      <c r="K84" s="8"/>
    </row>
    <row r="85" ht="16.5" spans="1:11">
      <c r="A85" s="5"/>
      <c r="B85" s="5"/>
      <c r="C85" s="6"/>
      <c r="D85" s="6"/>
      <c r="E85" s="6"/>
      <c r="F85" s="6"/>
      <c r="G85" s="7"/>
      <c r="H85" s="5"/>
      <c r="I85" s="5"/>
      <c r="J85" s="5"/>
      <c r="K85" s="8"/>
    </row>
    <row r="86" ht="16.5" spans="1:11">
      <c r="A86" s="5"/>
      <c r="B86" s="5"/>
      <c r="C86" s="6"/>
      <c r="D86" s="6"/>
      <c r="E86" s="6"/>
      <c r="F86" s="6"/>
      <c r="G86" s="7"/>
      <c r="H86" s="5"/>
      <c r="I86" s="5"/>
      <c r="J86" s="5"/>
      <c r="K86" s="8"/>
    </row>
    <row r="87" ht="16.5" spans="1:11">
      <c r="A87" s="5"/>
      <c r="B87" s="5"/>
      <c r="C87" s="6"/>
      <c r="D87" s="6"/>
      <c r="E87" s="6"/>
      <c r="F87" s="6"/>
      <c r="G87" s="7"/>
      <c r="H87" s="5"/>
      <c r="I87" s="5"/>
      <c r="J87" s="5"/>
      <c r="K87" s="8"/>
    </row>
    <row r="88" ht="16.5" spans="1:11">
      <c r="A88" s="5"/>
      <c r="B88" s="5"/>
      <c r="C88" s="6"/>
      <c r="D88" s="6"/>
      <c r="E88" s="6"/>
      <c r="F88" s="6"/>
      <c r="G88" s="7"/>
      <c r="H88" s="5"/>
      <c r="I88" s="5"/>
      <c r="J88" s="5"/>
      <c r="K88" s="8"/>
    </row>
    <row r="89" ht="16.5" spans="1:11">
      <c r="A89" s="5"/>
      <c r="B89" s="5"/>
      <c r="C89" s="6"/>
      <c r="D89" s="6"/>
      <c r="E89" s="6"/>
      <c r="F89" s="6"/>
      <c r="G89" s="7"/>
      <c r="H89" s="5"/>
      <c r="I89" s="5"/>
      <c r="J89" s="5"/>
      <c r="K89" s="8"/>
    </row>
    <row r="90" ht="16.5" spans="1:11">
      <c r="A90" s="5"/>
      <c r="B90" s="5"/>
      <c r="C90" s="6"/>
      <c r="D90" s="6"/>
      <c r="E90" s="6"/>
      <c r="F90" s="6"/>
      <c r="G90" s="7"/>
      <c r="H90" s="5"/>
      <c r="I90" s="5"/>
      <c r="J90" s="5"/>
      <c r="K90" s="8"/>
    </row>
    <row r="91" ht="16.5" spans="1:11">
      <c r="A91" s="5"/>
      <c r="B91" s="5"/>
      <c r="C91" s="6"/>
      <c r="D91" s="6"/>
      <c r="E91" s="6"/>
      <c r="F91" s="6"/>
      <c r="G91" s="7"/>
      <c r="H91" s="5"/>
      <c r="I91" s="5"/>
      <c r="J91" s="5"/>
      <c r="K91" s="8"/>
    </row>
    <row r="92" ht="16.5" spans="1:11">
      <c r="A92" s="5"/>
      <c r="B92" s="5"/>
      <c r="C92" s="6"/>
      <c r="D92" s="6"/>
      <c r="E92" s="6"/>
      <c r="F92" s="6"/>
      <c r="G92" s="7"/>
      <c r="H92" s="5"/>
      <c r="I92" s="5"/>
      <c r="J92" s="5"/>
      <c r="K92" s="8"/>
    </row>
    <row r="93" ht="16.5" spans="1:11">
      <c r="A93" s="5"/>
      <c r="B93" s="5"/>
      <c r="C93" s="6"/>
      <c r="D93" s="6"/>
      <c r="E93" s="6"/>
      <c r="F93" s="6"/>
      <c r="G93" s="7"/>
      <c r="H93" s="5"/>
      <c r="I93" s="5"/>
      <c r="J93" s="5"/>
      <c r="K93" s="8"/>
    </row>
    <row r="94" ht="16.5" spans="1:11">
      <c r="A94" s="5"/>
      <c r="B94" s="5"/>
      <c r="C94" s="6"/>
      <c r="D94" s="6"/>
      <c r="E94" s="6"/>
      <c r="F94" s="6"/>
      <c r="G94" s="7"/>
      <c r="H94" s="5"/>
      <c r="I94" s="5"/>
      <c r="J94" s="5"/>
      <c r="K94" s="8"/>
    </row>
    <row r="95" ht="16.5" spans="1:11">
      <c r="A95" s="5"/>
      <c r="B95" s="5"/>
      <c r="C95" s="6"/>
      <c r="D95" s="6"/>
      <c r="E95" s="6"/>
      <c r="F95" s="6"/>
      <c r="G95" s="7"/>
      <c r="H95" s="5"/>
      <c r="I95" s="5"/>
      <c r="J95" s="5"/>
      <c r="K95" s="8"/>
    </row>
    <row r="96" ht="16.5" spans="1:11">
      <c r="A96" s="5"/>
      <c r="B96" s="5"/>
      <c r="C96" s="6"/>
      <c r="D96" s="6"/>
      <c r="E96" s="6"/>
      <c r="F96" s="6"/>
      <c r="G96" s="7"/>
      <c r="H96" s="5"/>
      <c r="I96" s="5"/>
      <c r="J96" s="5"/>
      <c r="K96" s="8"/>
    </row>
    <row r="97" ht="16.5" spans="1:11">
      <c r="A97" s="5"/>
      <c r="B97" s="5"/>
      <c r="C97" s="6"/>
      <c r="D97" s="6"/>
      <c r="E97" s="6"/>
      <c r="F97" s="6"/>
      <c r="G97" s="7"/>
      <c r="H97" s="5"/>
      <c r="I97" s="5"/>
      <c r="J97" s="5"/>
      <c r="K97" s="8"/>
    </row>
    <row r="98" ht="16.5" spans="1:11">
      <c r="A98" s="5"/>
      <c r="B98" s="5"/>
      <c r="C98" s="6"/>
      <c r="D98" s="6"/>
      <c r="E98" s="6"/>
      <c r="F98" s="6"/>
      <c r="G98" s="7"/>
      <c r="H98" s="5"/>
      <c r="I98" s="5"/>
      <c r="J98" s="5"/>
      <c r="K98" s="8"/>
    </row>
    <row r="99" ht="33" spans="1:11">
      <c r="A99" s="5" t="s">
        <v>201</v>
      </c>
      <c r="B99" s="5"/>
      <c r="C99" s="6">
        <f>K31</f>
        <v>0</v>
      </c>
      <c r="D99" s="6">
        <f>K41</f>
        <v>0</v>
      </c>
      <c r="E99" s="6"/>
      <c r="F99" s="6"/>
      <c r="G99" s="7"/>
      <c r="H99" s="5">
        <f>K73</f>
        <v>0</v>
      </c>
      <c r="I99" s="5"/>
      <c r="J99" s="5"/>
      <c r="K99" s="8">
        <f>K74</f>
        <v>0</v>
      </c>
    </row>
    <row r="100" ht="24" customHeight="1" spans="1:11">
      <c r="A100" s="26" t="s">
        <v>202</v>
      </c>
      <c r="B100" s="27" t="s">
        <v>203</v>
      </c>
      <c r="C100" s="27"/>
      <c r="D100" s="27"/>
      <c r="E100" s="27"/>
      <c r="F100" s="27"/>
      <c r="G100" s="45"/>
      <c r="H100" s="27"/>
      <c r="I100" s="27"/>
      <c r="J100" s="27"/>
      <c r="K100" s="27"/>
    </row>
  </sheetData>
  <mergeCells count="35">
    <mergeCell ref="A1:K1"/>
    <mergeCell ref="A3:K3"/>
    <mergeCell ref="A30:K30"/>
    <mergeCell ref="C31:I31"/>
    <mergeCell ref="A32:K32"/>
    <mergeCell ref="C41:I41"/>
    <mergeCell ref="A42:K42"/>
    <mergeCell ref="I58:K58"/>
    <mergeCell ref="C73:I73"/>
    <mergeCell ref="C74:I74"/>
    <mergeCell ref="B100:K100"/>
    <mergeCell ref="A43:A51"/>
    <mergeCell ref="A52:A56"/>
    <mergeCell ref="A58:A72"/>
    <mergeCell ref="B59:B60"/>
    <mergeCell ref="B61:B62"/>
    <mergeCell ref="B63:B64"/>
    <mergeCell ref="D59:D60"/>
    <mergeCell ref="D61:D62"/>
    <mergeCell ref="D63:D64"/>
    <mergeCell ref="G59:G60"/>
    <mergeCell ref="G61:G62"/>
    <mergeCell ref="G63:G64"/>
    <mergeCell ref="H59:H60"/>
    <mergeCell ref="H61:H62"/>
    <mergeCell ref="H63:H64"/>
    <mergeCell ref="I59:I60"/>
    <mergeCell ref="I61:I62"/>
    <mergeCell ref="I63:I64"/>
    <mergeCell ref="J59:J60"/>
    <mergeCell ref="J61:J62"/>
    <mergeCell ref="J63:J64"/>
    <mergeCell ref="K59:K60"/>
    <mergeCell ref="K61:K62"/>
    <mergeCell ref="K63:K64"/>
  </mergeCells>
  <pageMargins left="0.75" right="0.75" top="1" bottom="1" header="0.5" footer="0.5"/>
  <pageSetup paperSize="9" scale="70" fitToHeight="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5"/>
  <sheetViews>
    <sheetView view="pageBreakPreview" zoomScaleNormal="100" workbookViewId="0">
      <pane ySplit="2" topLeftCell="A3" activePane="bottomLeft" state="frozen"/>
      <selection/>
      <selection pane="bottomLeft" activeCell="C62" sqref="C62"/>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644</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645</v>
      </c>
      <c r="E4" s="7" t="s">
        <v>295</v>
      </c>
      <c r="F4" s="7"/>
      <c r="G4" s="7" t="s">
        <v>89</v>
      </c>
      <c r="H4" s="5">
        <v>12</v>
      </c>
      <c r="I4" s="5"/>
      <c r="J4" s="5"/>
      <c r="K4" s="8">
        <f t="shared" ref="K4:K9" si="0">IF(H4="",0,H4*I4)</f>
        <v>0</v>
      </c>
    </row>
    <row r="5" ht="16.5" spans="1:11">
      <c r="A5" s="5"/>
      <c r="B5" s="5">
        <v>2</v>
      </c>
      <c r="C5" s="6" t="s">
        <v>85</v>
      </c>
      <c r="D5" s="6"/>
      <c r="E5" s="7"/>
      <c r="F5" s="7"/>
      <c r="G5" s="7" t="s">
        <v>86</v>
      </c>
      <c r="H5" s="5">
        <v>1</v>
      </c>
      <c r="I5" s="5"/>
      <c r="J5" s="5"/>
      <c r="K5" s="8">
        <f t="shared" si="0"/>
        <v>0</v>
      </c>
    </row>
    <row r="6" ht="16.5" spans="1:11">
      <c r="A6" s="5"/>
      <c r="B6" s="5">
        <v>2</v>
      </c>
      <c r="C6" s="6" t="s">
        <v>87</v>
      </c>
      <c r="D6" s="6" t="s">
        <v>629</v>
      </c>
      <c r="E6" s="7" t="s">
        <v>295</v>
      </c>
      <c r="F6" s="7"/>
      <c r="G6" s="7" t="s">
        <v>89</v>
      </c>
      <c r="H6" s="5">
        <v>30</v>
      </c>
      <c r="I6" s="5"/>
      <c r="J6" s="5"/>
      <c r="K6" s="8">
        <f t="shared" si="0"/>
        <v>0</v>
      </c>
    </row>
    <row r="7" ht="16.5" spans="1:11">
      <c r="A7" s="5"/>
      <c r="B7" s="5">
        <v>3</v>
      </c>
      <c r="C7" s="6" t="s">
        <v>87</v>
      </c>
      <c r="D7" s="6" t="s">
        <v>646</v>
      </c>
      <c r="E7" s="7" t="s">
        <v>295</v>
      </c>
      <c r="F7" s="7"/>
      <c r="G7" s="7" t="s">
        <v>89</v>
      </c>
      <c r="H7" s="5">
        <v>10</v>
      </c>
      <c r="I7" s="5"/>
      <c r="J7" s="5"/>
      <c r="K7" s="8">
        <f t="shared" si="0"/>
        <v>0</v>
      </c>
    </row>
    <row r="8" ht="16.5" spans="1:11">
      <c r="A8" s="5"/>
      <c r="B8" s="5">
        <v>4</v>
      </c>
      <c r="C8" s="6" t="s">
        <v>90</v>
      </c>
      <c r="D8" s="6" t="s">
        <v>470</v>
      </c>
      <c r="E8" s="7" t="s">
        <v>295</v>
      </c>
      <c r="F8" s="7"/>
      <c r="G8" s="7" t="s">
        <v>91</v>
      </c>
      <c r="H8" s="5">
        <v>2</v>
      </c>
      <c r="I8" s="5"/>
      <c r="J8" s="5"/>
      <c r="K8" s="8">
        <f t="shared" si="0"/>
        <v>0</v>
      </c>
    </row>
    <row r="9" ht="16.5" spans="1:11">
      <c r="A9" s="5"/>
      <c r="B9" s="5">
        <v>5</v>
      </c>
      <c r="C9" s="6" t="s">
        <v>90</v>
      </c>
      <c r="D9" s="6" t="s">
        <v>631</v>
      </c>
      <c r="E9" s="7" t="s">
        <v>295</v>
      </c>
      <c r="F9" s="7"/>
      <c r="G9" s="7" t="s">
        <v>91</v>
      </c>
      <c r="H9" s="5">
        <v>5</v>
      </c>
      <c r="I9" s="5"/>
      <c r="J9" s="5"/>
      <c r="K9" s="8">
        <f t="shared" si="0"/>
        <v>0</v>
      </c>
    </row>
    <row r="10" ht="16.5" spans="1:11">
      <c r="A10" s="5"/>
      <c r="B10" s="5">
        <v>6</v>
      </c>
      <c r="C10" s="6" t="s">
        <v>90</v>
      </c>
      <c r="D10" s="6" t="s">
        <v>647</v>
      </c>
      <c r="E10" s="7" t="s">
        <v>295</v>
      </c>
      <c r="F10" s="7"/>
      <c r="G10" s="7" t="s">
        <v>91</v>
      </c>
      <c r="H10" s="5">
        <v>4</v>
      </c>
      <c r="I10" s="5"/>
      <c r="J10" s="5"/>
      <c r="K10" s="8">
        <f t="shared" ref="K10:K33" si="1">IF(H10="",0,H10*I10)</f>
        <v>0</v>
      </c>
    </row>
    <row r="11" ht="16.5" spans="1:11">
      <c r="A11" s="5"/>
      <c r="B11" s="5">
        <v>7</v>
      </c>
      <c r="C11" s="6" t="s">
        <v>597</v>
      </c>
      <c r="D11" s="6" t="s">
        <v>648</v>
      </c>
      <c r="E11" s="7" t="s">
        <v>295</v>
      </c>
      <c r="F11" s="7"/>
      <c r="G11" s="7" t="s">
        <v>91</v>
      </c>
      <c r="H11" s="5">
        <v>1</v>
      </c>
      <c r="I11" s="5"/>
      <c r="J11" s="5"/>
      <c r="K11" s="8">
        <f t="shared" si="1"/>
        <v>0</v>
      </c>
    </row>
    <row r="12" ht="16.5" spans="1:11">
      <c r="A12" s="5"/>
      <c r="B12" s="5">
        <v>8</v>
      </c>
      <c r="C12" s="6" t="s">
        <v>92</v>
      </c>
      <c r="D12" s="6" t="s">
        <v>441</v>
      </c>
      <c r="E12" s="7" t="s">
        <v>295</v>
      </c>
      <c r="F12" s="7"/>
      <c r="G12" s="7" t="s">
        <v>91</v>
      </c>
      <c r="H12" s="5">
        <v>2</v>
      </c>
      <c r="I12" s="5"/>
      <c r="J12" s="5"/>
      <c r="K12" s="8">
        <f t="shared" si="1"/>
        <v>0</v>
      </c>
    </row>
    <row r="13" ht="16.5" spans="1:11">
      <c r="A13" s="5"/>
      <c r="B13" s="5">
        <v>9</v>
      </c>
      <c r="C13" s="6" t="s">
        <v>92</v>
      </c>
      <c r="D13" s="6" t="s">
        <v>439</v>
      </c>
      <c r="E13" s="7" t="s">
        <v>295</v>
      </c>
      <c r="F13" s="7"/>
      <c r="G13" s="7" t="s">
        <v>91</v>
      </c>
      <c r="H13" s="5">
        <v>8</v>
      </c>
      <c r="I13" s="5"/>
      <c r="J13" s="5"/>
      <c r="K13" s="8">
        <f t="shared" si="1"/>
        <v>0</v>
      </c>
    </row>
    <row r="14" ht="16.5" spans="1:11">
      <c r="A14" s="5"/>
      <c r="B14" s="5">
        <v>10</v>
      </c>
      <c r="C14" s="6" t="s">
        <v>92</v>
      </c>
      <c r="D14" s="6" t="s">
        <v>649</v>
      </c>
      <c r="E14" s="7" t="s">
        <v>295</v>
      </c>
      <c r="F14" s="7"/>
      <c r="G14" s="7" t="s">
        <v>91</v>
      </c>
      <c r="H14" s="5">
        <v>4</v>
      </c>
      <c r="I14" s="5"/>
      <c r="J14" s="5"/>
      <c r="K14" s="8">
        <f t="shared" si="1"/>
        <v>0</v>
      </c>
    </row>
    <row r="15" ht="16.5" spans="1:11">
      <c r="A15" s="5"/>
      <c r="B15" s="5">
        <v>11</v>
      </c>
      <c r="C15" s="6" t="s">
        <v>308</v>
      </c>
      <c r="D15" s="6" t="s">
        <v>601</v>
      </c>
      <c r="E15" s="7" t="s">
        <v>83</v>
      </c>
      <c r="F15" s="7"/>
      <c r="G15" s="7" t="s">
        <v>91</v>
      </c>
      <c r="H15" s="5">
        <v>1</v>
      </c>
      <c r="I15" s="5"/>
      <c r="J15" s="5"/>
      <c r="K15" s="8">
        <f t="shared" si="1"/>
        <v>0</v>
      </c>
    </row>
    <row r="16" ht="16.5" spans="1:11">
      <c r="A16" s="5"/>
      <c r="B16" s="5">
        <v>12</v>
      </c>
      <c r="C16" s="6" t="s">
        <v>308</v>
      </c>
      <c r="D16" s="6" t="s">
        <v>636</v>
      </c>
      <c r="E16" s="7" t="s">
        <v>83</v>
      </c>
      <c r="F16" s="7"/>
      <c r="G16" s="7" t="s">
        <v>91</v>
      </c>
      <c r="H16" s="5">
        <v>2</v>
      </c>
      <c r="I16" s="5"/>
      <c r="J16" s="5"/>
      <c r="K16" s="8">
        <f t="shared" si="1"/>
        <v>0</v>
      </c>
    </row>
    <row r="17" ht="16.5" spans="1:11">
      <c r="A17" s="5"/>
      <c r="B17" s="5">
        <v>13</v>
      </c>
      <c r="C17" s="6" t="s">
        <v>308</v>
      </c>
      <c r="D17" s="6" t="s">
        <v>650</v>
      </c>
      <c r="E17" s="7" t="s">
        <v>83</v>
      </c>
      <c r="F17" s="7"/>
      <c r="G17" s="7" t="s">
        <v>91</v>
      </c>
      <c r="H17" s="5">
        <v>1</v>
      </c>
      <c r="I17" s="5"/>
      <c r="J17" s="5"/>
      <c r="K17" s="8">
        <f t="shared" si="1"/>
        <v>0</v>
      </c>
    </row>
    <row r="18" ht="16.5" spans="1:11">
      <c r="A18" s="5"/>
      <c r="B18" s="5">
        <v>14</v>
      </c>
      <c r="C18" s="6" t="s">
        <v>97</v>
      </c>
      <c r="D18" s="6" t="s">
        <v>515</v>
      </c>
      <c r="E18" s="7" t="s">
        <v>83</v>
      </c>
      <c r="F18" s="7"/>
      <c r="G18" s="7" t="s">
        <v>91</v>
      </c>
      <c r="H18" s="5">
        <v>2</v>
      </c>
      <c r="I18" s="5"/>
      <c r="J18" s="5"/>
      <c r="K18" s="8">
        <f t="shared" si="1"/>
        <v>0</v>
      </c>
    </row>
    <row r="19" ht="33" spans="1:11">
      <c r="A19" s="5"/>
      <c r="B19" s="5">
        <v>15</v>
      </c>
      <c r="C19" s="6" t="s">
        <v>651</v>
      </c>
      <c r="D19" s="6" t="s">
        <v>439</v>
      </c>
      <c r="E19" s="7" t="s">
        <v>295</v>
      </c>
      <c r="F19" s="7"/>
      <c r="G19" s="7" t="s">
        <v>91</v>
      </c>
      <c r="H19" s="5">
        <v>1</v>
      </c>
      <c r="I19" s="5"/>
      <c r="J19" s="5" t="s">
        <v>652</v>
      </c>
      <c r="K19" s="8">
        <f t="shared" si="1"/>
        <v>0</v>
      </c>
    </row>
    <row r="20" ht="16.5" spans="1:11">
      <c r="A20" s="5"/>
      <c r="B20" s="5">
        <v>16</v>
      </c>
      <c r="C20" s="6" t="s">
        <v>100</v>
      </c>
      <c r="D20" s="6" t="s">
        <v>93</v>
      </c>
      <c r="E20" s="7" t="s">
        <v>295</v>
      </c>
      <c r="F20" s="7"/>
      <c r="G20" s="7" t="s">
        <v>91</v>
      </c>
      <c r="H20" s="5">
        <v>2</v>
      </c>
      <c r="I20" s="5"/>
      <c r="J20" s="5"/>
      <c r="K20" s="8">
        <f t="shared" si="1"/>
        <v>0</v>
      </c>
    </row>
    <row r="21" ht="16.5" spans="1:11">
      <c r="A21" s="5"/>
      <c r="B21" s="5">
        <v>20</v>
      </c>
      <c r="C21" s="6" t="s">
        <v>111</v>
      </c>
      <c r="D21" s="6" t="s">
        <v>607</v>
      </c>
      <c r="E21" s="7"/>
      <c r="F21" s="7"/>
      <c r="G21" s="7" t="s">
        <v>91</v>
      </c>
      <c r="H21" s="5">
        <v>2</v>
      </c>
      <c r="I21" s="5"/>
      <c r="J21" s="5"/>
      <c r="K21" s="8">
        <f t="shared" si="1"/>
        <v>0</v>
      </c>
    </row>
    <row r="22" ht="16.5" spans="1:11">
      <c r="A22" s="5"/>
      <c r="B22" s="5">
        <v>21</v>
      </c>
      <c r="C22" s="6" t="s">
        <v>307</v>
      </c>
      <c r="D22" s="6" t="s">
        <v>653</v>
      </c>
      <c r="E22" s="7" t="s">
        <v>83</v>
      </c>
      <c r="F22" s="7"/>
      <c r="G22" s="7" t="s">
        <v>91</v>
      </c>
      <c r="H22" s="5">
        <v>2</v>
      </c>
      <c r="I22" s="5"/>
      <c r="J22" s="5"/>
      <c r="K22" s="8">
        <f t="shared" si="1"/>
        <v>0</v>
      </c>
    </row>
    <row r="23" ht="16.5" spans="1:11">
      <c r="A23" s="5"/>
      <c r="B23" s="5">
        <v>22</v>
      </c>
      <c r="C23" s="6" t="s">
        <v>312</v>
      </c>
      <c r="D23" s="6" t="s">
        <v>93</v>
      </c>
      <c r="E23" s="7" t="s">
        <v>83</v>
      </c>
      <c r="F23" s="7"/>
      <c r="G23" s="7" t="s">
        <v>91</v>
      </c>
      <c r="H23" s="5">
        <v>3</v>
      </c>
      <c r="I23" s="5"/>
      <c r="J23" s="5"/>
      <c r="K23" s="8">
        <f t="shared" si="1"/>
        <v>0</v>
      </c>
    </row>
    <row r="24" ht="16.5" spans="1:11">
      <c r="A24" s="5"/>
      <c r="B24" s="5">
        <v>23</v>
      </c>
      <c r="C24" s="6" t="s">
        <v>312</v>
      </c>
      <c r="D24" s="6" t="s">
        <v>653</v>
      </c>
      <c r="E24" s="7" t="s">
        <v>83</v>
      </c>
      <c r="F24" s="7"/>
      <c r="G24" s="7" t="s">
        <v>91</v>
      </c>
      <c r="H24" s="5">
        <v>1</v>
      </c>
      <c r="I24" s="5"/>
      <c r="J24" s="5"/>
      <c r="K24" s="8">
        <f t="shared" si="1"/>
        <v>0</v>
      </c>
    </row>
    <row r="25" ht="16.5" spans="1:11">
      <c r="A25" s="5"/>
      <c r="B25" s="5">
        <v>24</v>
      </c>
      <c r="C25" s="6" t="s">
        <v>346</v>
      </c>
      <c r="D25" s="6" t="s">
        <v>654</v>
      </c>
      <c r="E25" s="7" t="s">
        <v>83</v>
      </c>
      <c r="F25" s="7"/>
      <c r="G25" s="7" t="s">
        <v>91</v>
      </c>
      <c r="H25" s="5">
        <v>2</v>
      </c>
      <c r="I25" s="5"/>
      <c r="J25" s="5"/>
      <c r="K25" s="8">
        <f t="shared" si="1"/>
        <v>0</v>
      </c>
    </row>
    <row r="26" ht="16.5" spans="1:11">
      <c r="A26" s="5"/>
      <c r="B26" s="5">
        <v>25</v>
      </c>
      <c r="C26" s="6" t="s">
        <v>108</v>
      </c>
      <c r="D26" s="6" t="s">
        <v>444</v>
      </c>
      <c r="E26" s="7" t="s">
        <v>110</v>
      </c>
      <c r="F26" s="7"/>
      <c r="G26" s="7" t="s">
        <v>89</v>
      </c>
      <c r="H26" s="5">
        <v>12</v>
      </c>
      <c r="I26" s="5"/>
      <c r="J26" s="5"/>
      <c r="K26" s="8">
        <f t="shared" si="1"/>
        <v>0</v>
      </c>
    </row>
    <row r="27" ht="16.5" spans="1:11">
      <c r="A27" s="5"/>
      <c r="B27" s="5">
        <v>26</v>
      </c>
      <c r="C27" s="6" t="s">
        <v>108</v>
      </c>
      <c r="D27" s="6" t="s">
        <v>349</v>
      </c>
      <c r="E27" s="7" t="s">
        <v>110</v>
      </c>
      <c r="F27" s="7"/>
      <c r="G27" s="7" t="s">
        <v>89</v>
      </c>
      <c r="H27" s="5">
        <v>40</v>
      </c>
      <c r="I27" s="5"/>
      <c r="J27" s="5"/>
      <c r="K27" s="8">
        <f t="shared" si="1"/>
        <v>0</v>
      </c>
    </row>
    <row r="28" ht="16.5" spans="1:11">
      <c r="A28" s="5"/>
      <c r="B28" s="5">
        <v>27</v>
      </c>
      <c r="C28" s="6" t="s">
        <v>348</v>
      </c>
      <c r="D28" s="6" t="s">
        <v>444</v>
      </c>
      <c r="E28" s="7"/>
      <c r="F28" s="7"/>
      <c r="G28" s="7" t="s">
        <v>91</v>
      </c>
      <c r="H28" s="5">
        <v>1</v>
      </c>
      <c r="I28" s="5"/>
      <c r="J28" s="5"/>
      <c r="K28" s="8">
        <f t="shared" si="1"/>
        <v>0</v>
      </c>
    </row>
    <row r="29" ht="16.5" spans="1:11">
      <c r="A29" s="5"/>
      <c r="B29" s="5">
        <v>28</v>
      </c>
      <c r="C29" s="6" t="s">
        <v>348</v>
      </c>
      <c r="D29" s="6" t="s">
        <v>349</v>
      </c>
      <c r="E29" s="7"/>
      <c r="F29" s="7"/>
      <c r="G29" s="7" t="s">
        <v>91</v>
      </c>
      <c r="H29" s="5">
        <v>3</v>
      </c>
      <c r="I29" s="5"/>
      <c r="J29" s="5"/>
      <c r="K29" s="8">
        <f t="shared" si="1"/>
        <v>0</v>
      </c>
    </row>
    <row r="30" ht="16.5" spans="1:11">
      <c r="A30" s="5"/>
      <c r="B30" s="5">
        <v>29</v>
      </c>
      <c r="C30" s="6" t="s">
        <v>638</v>
      </c>
      <c r="D30" s="6"/>
      <c r="E30" s="7"/>
      <c r="F30" s="7"/>
      <c r="G30" s="7" t="s">
        <v>91</v>
      </c>
      <c r="H30" s="5">
        <v>8</v>
      </c>
      <c r="I30" s="5"/>
      <c r="J30" s="5"/>
      <c r="K30" s="8">
        <f t="shared" si="1"/>
        <v>0</v>
      </c>
    </row>
    <row r="31" ht="16.5" spans="1:11">
      <c r="A31" s="10" t="s">
        <v>113</v>
      </c>
      <c r="B31" s="11"/>
      <c r="C31" s="11"/>
      <c r="D31" s="11"/>
      <c r="E31" s="11"/>
      <c r="F31" s="11"/>
      <c r="G31" s="11"/>
      <c r="H31" s="11"/>
      <c r="I31" s="11"/>
      <c r="J31" s="11"/>
      <c r="K31" s="12"/>
    </row>
    <row r="32" ht="16.5" spans="1:11">
      <c r="A32" s="13"/>
      <c r="B32" s="13"/>
      <c r="C32" s="14" t="s">
        <v>114</v>
      </c>
      <c r="D32" s="14"/>
      <c r="E32" s="13"/>
      <c r="F32" s="13"/>
      <c r="G32" s="13"/>
      <c r="H32" s="13"/>
      <c r="I32" s="13"/>
      <c r="J32" s="13"/>
      <c r="K32" s="15">
        <f>SUM(K4:K30)</f>
        <v>0</v>
      </c>
    </row>
    <row r="33" ht="15" spans="1:11">
      <c r="A33" s="4" t="s">
        <v>115</v>
      </c>
      <c r="B33" s="5"/>
      <c r="C33" s="6"/>
      <c r="D33" s="6"/>
      <c r="E33" s="7"/>
      <c r="F33" s="7"/>
      <c r="G33" s="7"/>
      <c r="H33" s="5"/>
      <c r="I33" s="5"/>
      <c r="J33" s="5"/>
      <c r="K33" s="8"/>
    </row>
    <row r="34" ht="27" spans="1:11">
      <c r="A34" s="5"/>
      <c r="B34" s="5">
        <v>1</v>
      </c>
      <c r="C34" s="6" t="s">
        <v>6</v>
      </c>
      <c r="D34" s="6" t="s">
        <v>116</v>
      </c>
      <c r="E34" s="7"/>
      <c r="F34" s="7"/>
      <c r="G34" s="7" t="s">
        <v>117</v>
      </c>
      <c r="H34" s="5">
        <v>115</v>
      </c>
      <c r="I34" s="5"/>
      <c r="J34" s="8"/>
      <c r="K34" s="8">
        <f t="shared" ref="K31:K41" si="2">IF(H34="",0,H34*I34)</f>
        <v>0</v>
      </c>
    </row>
    <row r="35" ht="16.5" spans="1:11">
      <c r="A35" s="5"/>
      <c r="B35" s="5"/>
      <c r="C35" s="6"/>
      <c r="D35" s="6"/>
      <c r="E35" s="7"/>
      <c r="F35" s="7"/>
      <c r="G35" s="7"/>
      <c r="H35" s="5"/>
      <c r="I35" s="5"/>
      <c r="J35" s="8"/>
      <c r="K35" s="8">
        <f t="shared" si="2"/>
        <v>0</v>
      </c>
    </row>
    <row r="36" ht="16.5" spans="1:11">
      <c r="A36" s="5"/>
      <c r="B36" s="5"/>
      <c r="C36" s="6"/>
      <c r="D36" s="6"/>
      <c r="E36" s="7"/>
      <c r="F36" s="7"/>
      <c r="G36" s="7"/>
      <c r="H36" s="5"/>
      <c r="I36" s="5"/>
      <c r="J36" s="8"/>
      <c r="K36" s="8">
        <f t="shared" si="2"/>
        <v>0</v>
      </c>
    </row>
    <row r="37" ht="16.5" spans="1:11">
      <c r="A37" s="5"/>
      <c r="B37" s="5"/>
      <c r="C37" s="6"/>
      <c r="D37" s="6"/>
      <c r="E37" s="7"/>
      <c r="F37" s="7"/>
      <c r="G37" s="7"/>
      <c r="H37" s="5"/>
      <c r="I37" s="5"/>
      <c r="J37" s="8"/>
      <c r="K37" s="8">
        <f t="shared" si="2"/>
        <v>0</v>
      </c>
    </row>
    <row r="38" ht="16.5" spans="1:11">
      <c r="A38" s="5"/>
      <c r="B38" s="5"/>
      <c r="C38" s="6"/>
      <c r="D38" s="6"/>
      <c r="E38" s="7"/>
      <c r="F38" s="7"/>
      <c r="G38" s="7"/>
      <c r="H38" s="5"/>
      <c r="I38" s="5"/>
      <c r="J38" s="8"/>
      <c r="K38" s="8">
        <f t="shared" si="2"/>
        <v>0</v>
      </c>
    </row>
    <row r="39" ht="16.5" spans="1:11">
      <c r="A39" s="5"/>
      <c r="B39" s="5"/>
      <c r="C39" s="6"/>
      <c r="D39" s="6"/>
      <c r="E39" s="7"/>
      <c r="F39" s="7"/>
      <c r="G39" s="7"/>
      <c r="H39" s="5"/>
      <c r="I39" s="5"/>
      <c r="J39" s="8"/>
      <c r="K39" s="8">
        <f t="shared" si="2"/>
        <v>0</v>
      </c>
    </row>
    <row r="40" ht="16.5" spans="1:11">
      <c r="A40" s="5"/>
      <c r="B40" s="5"/>
      <c r="C40" s="6"/>
      <c r="D40" s="6"/>
      <c r="E40" s="7"/>
      <c r="F40" s="7"/>
      <c r="G40" s="7"/>
      <c r="H40" s="5"/>
      <c r="I40" s="5"/>
      <c r="J40" s="8"/>
      <c r="K40" s="8">
        <f t="shared" si="2"/>
        <v>0</v>
      </c>
    </row>
    <row r="41" ht="16.5" spans="1:11">
      <c r="A41" s="5"/>
      <c r="B41" s="5"/>
      <c r="C41" s="6"/>
      <c r="D41" s="6"/>
      <c r="E41" s="7"/>
      <c r="F41" s="7"/>
      <c r="G41" s="7"/>
      <c r="H41" s="5"/>
      <c r="I41" s="5"/>
      <c r="J41" s="8"/>
      <c r="K41" s="8">
        <f t="shared" si="2"/>
        <v>0</v>
      </c>
    </row>
    <row r="42" ht="16.5" spans="1:11">
      <c r="A42" s="13"/>
      <c r="B42" s="13"/>
      <c r="C42" s="14" t="s">
        <v>118</v>
      </c>
      <c r="D42" s="14"/>
      <c r="E42" s="13"/>
      <c r="F42" s="13"/>
      <c r="G42" s="13"/>
      <c r="H42" s="13"/>
      <c r="I42" s="13"/>
      <c r="J42" s="13"/>
      <c r="K42" s="15">
        <f>SUM(K34:K41)</f>
        <v>0</v>
      </c>
    </row>
    <row r="43" ht="15" spans="1:11">
      <c r="A43" s="4" t="s">
        <v>119</v>
      </c>
      <c r="B43" s="5"/>
      <c r="C43" s="6"/>
      <c r="D43" s="6"/>
      <c r="E43" s="7"/>
      <c r="F43" s="7"/>
      <c r="G43" s="7"/>
      <c r="H43" s="5"/>
      <c r="I43" s="5"/>
      <c r="J43" s="5"/>
      <c r="K43" s="8"/>
    </row>
    <row r="44" ht="33" spans="1:11">
      <c r="A44" s="16" t="s">
        <v>120</v>
      </c>
      <c r="B44" s="5">
        <v>1</v>
      </c>
      <c r="C44" s="6" t="s">
        <v>318</v>
      </c>
      <c r="D44" s="6" t="s">
        <v>122</v>
      </c>
      <c r="E44" s="7"/>
      <c r="F44" s="7"/>
      <c r="G44" s="7" t="s">
        <v>123</v>
      </c>
      <c r="H44" s="5">
        <v>1</v>
      </c>
      <c r="I44" s="5"/>
      <c r="J44" s="5" t="s">
        <v>124</v>
      </c>
      <c r="K44" s="8">
        <f>IF(H44="",0,H44*I44)</f>
        <v>0</v>
      </c>
    </row>
    <row r="45" ht="49.5" spans="1:11">
      <c r="A45" s="17"/>
      <c r="B45" s="5">
        <v>2</v>
      </c>
      <c r="C45" s="6" t="s">
        <v>125</v>
      </c>
      <c r="D45" s="6" t="s">
        <v>577</v>
      </c>
      <c r="E45" s="7"/>
      <c r="F45" s="7"/>
      <c r="G45" s="7" t="s">
        <v>84</v>
      </c>
      <c r="H45" s="5">
        <v>4</v>
      </c>
      <c r="I45" s="5"/>
      <c r="J45" s="5" t="s">
        <v>655</v>
      </c>
      <c r="K45" s="8">
        <f>IF(H45="",0,H45*I45)</f>
        <v>0</v>
      </c>
    </row>
    <row r="46" ht="49.5" spans="1:11">
      <c r="A46" s="17"/>
      <c r="B46" s="5">
        <v>3</v>
      </c>
      <c r="C46" s="6" t="s">
        <v>216</v>
      </c>
      <c r="D46" s="6" t="s">
        <v>656</v>
      </c>
      <c r="E46" s="7"/>
      <c r="F46" s="7"/>
      <c r="G46" s="7" t="s">
        <v>84</v>
      </c>
      <c r="H46" s="5">
        <v>4</v>
      </c>
      <c r="I46" s="5"/>
      <c r="J46" s="5" t="s">
        <v>235</v>
      </c>
      <c r="K46" s="8">
        <f>IF(H46="",0,H46*I46)</f>
        <v>0</v>
      </c>
    </row>
    <row r="47" ht="33" spans="1:11">
      <c r="A47" s="17"/>
      <c r="B47" s="5">
        <v>4</v>
      </c>
      <c r="C47" s="6" t="s">
        <v>128</v>
      </c>
      <c r="D47" s="6" t="s">
        <v>129</v>
      </c>
      <c r="E47" s="7"/>
      <c r="F47" s="7"/>
      <c r="G47" s="7" t="s">
        <v>130</v>
      </c>
      <c r="H47" s="5">
        <v>1</v>
      </c>
      <c r="I47" s="5"/>
      <c r="J47" s="5" t="s">
        <v>131</v>
      </c>
      <c r="K47" s="8">
        <f>IF(H47="",0,H47*I47)</f>
        <v>0</v>
      </c>
    </row>
    <row r="48" ht="33" spans="1:11">
      <c r="A48" s="17"/>
      <c r="B48" s="5">
        <v>5</v>
      </c>
      <c r="C48" s="6" t="s">
        <v>132</v>
      </c>
      <c r="D48" s="6" t="s">
        <v>129</v>
      </c>
      <c r="E48" s="7"/>
      <c r="F48" s="7"/>
      <c r="G48" s="7" t="s">
        <v>130</v>
      </c>
      <c r="H48" s="5">
        <v>2</v>
      </c>
      <c r="I48" s="5"/>
      <c r="J48" s="5" t="s">
        <v>133</v>
      </c>
      <c r="K48" s="8">
        <f t="shared" ref="K48:K60" si="3">IF(H48="",0,H48*I48)</f>
        <v>0</v>
      </c>
    </row>
    <row r="49" ht="16.5" spans="1:11">
      <c r="A49" s="17"/>
      <c r="B49" s="5">
        <v>6</v>
      </c>
      <c r="C49" s="6" t="s">
        <v>134</v>
      </c>
      <c r="D49" s="6" t="s">
        <v>135</v>
      </c>
      <c r="E49" s="7"/>
      <c r="F49" s="7"/>
      <c r="G49" s="7" t="s">
        <v>86</v>
      </c>
      <c r="H49" s="5">
        <v>1</v>
      </c>
      <c r="I49" s="5"/>
      <c r="J49" s="5"/>
      <c r="K49" s="8">
        <f t="shared" si="3"/>
        <v>0</v>
      </c>
    </row>
    <row r="50" ht="33" spans="1:11">
      <c r="A50" s="17"/>
      <c r="B50" s="5">
        <v>7</v>
      </c>
      <c r="C50" s="6" t="s">
        <v>136</v>
      </c>
      <c r="D50" s="6" t="s">
        <v>137</v>
      </c>
      <c r="E50" s="7"/>
      <c r="F50" s="7"/>
      <c r="G50" s="7" t="s">
        <v>84</v>
      </c>
      <c r="H50" s="5">
        <v>7</v>
      </c>
      <c r="I50" s="5"/>
      <c r="J50" s="5" t="s">
        <v>138</v>
      </c>
      <c r="K50" s="8">
        <f t="shared" si="3"/>
        <v>0</v>
      </c>
    </row>
    <row r="51" ht="33" spans="1:11">
      <c r="A51" s="17"/>
      <c r="B51" s="5">
        <v>8</v>
      </c>
      <c r="C51" s="6" t="s">
        <v>139</v>
      </c>
      <c r="D51" s="6" t="s">
        <v>140</v>
      </c>
      <c r="E51" s="7"/>
      <c r="F51" s="7"/>
      <c r="G51" s="7" t="s">
        <v>84</v>
      </c>
      <c r="H51" s="5">
        <v>2</v>
      </c>
      <c r="I51" s="5"/>
      <c r="J51" s="5" t="s">
        <v>141</v>
      </c>
      <c r="K51" s="8">
        <f t="shared" si="3"/>
        <v>0</v>
      </c>
    </row>
    <row r="52" ht="33" spans="1:11">
      <c r="A52" s="17"/>
      <c r="B52" s="5">
        <v>9</v>
      </c>
      <c r="C52" s="6" t="s">
        <v>144</v>
      </c>
      <c r="D52" s="6" t="s">
        <v>140</v>
      </c>
      <c r="E52" s="7"/>
      <c r="F52" s="7"/>
      <c r="G52" s="7" t="s">
        <v>84</v>
      </c>
      <c r="H52" s="5">
        <v>1</v>
      </c>
      <c r="I52" s="5"/>
      <c r="J52" s="5" t="s">
        <v>143</v>
      </c>
      <c r="K52" s="8">
        <f t="shared" si="3"/>
        <v>0</v>
      </c>
    </row>
    <row r="53" ht="33" spans="1:11">
      <c r="A53" s="21"/>
      <c r="B53" s="5">
        <v>10</v>
      </c>
      <c r="C53" s="6" t="s">
        <v>142</v>
      </c>
      <c r="D53" s="6" t="s">
        <v>140</v>
      </c>
      <c r="E53" s="7"/>
      <c r="F53" s="7"/>
      <c r="G53" s="7" t="s">
        <v>84</v>
      </c>
      <c r="H53" s="5">
        <v>1</v>
      </c>
      <c r="I53" s="5"/>
      <c r="J53" s="5" t="s">
        <v>143</v>
      </c>
      <c r="K53" s="8">
        <f t="shared" si="3"/>
        <v>0</v>
      </c>
    </row>
    <row r="54" ht="132" spans="1:11">
      <c r="A54" s="16" t="s">
        <v>145</v>
      </c>
      <c r="B54" s="5">
        <v>1</v>
      </c>
      <c r="C54" s="6" t="s">
        <v>322</v>
      </c>
      <c r="D54" s="18" t="s">
        <v>657</v>
      </c>
      <c r="E54" s="7"/>
      <c r="F54" s="7"/>
      <c r="G54" s="7" t="s">
        <v>123</v>
      </c>
      <c r="H54" s="5">
        <v>1</v>
      </c>
      <c r="I54" s="5"/>
      <c r="J54" s="5" t="s">
        <v>287</v>
      </c>
      <c r="K54" s="8">
        <f t="shared" si="3"/>
        <v>0</v>
      </c>
    </row>
    <row r="55" ht="27" spans="1:11">
      <c r="A55" s="17"/>
      <c r="B55" s="5">
        <v>2</v>
      </c>
      <c r="C55" s="6" t="s">
        <v>149</v>
      </c>
      <c r="D55" s="6" t="s">
        <v>658</v>
      </c>
      <c r="E55" s="7"/>
      <c r="F55" s="7"/>
      <c r="G55" s="7" t="s">
        <v>86</v>
      </c>
      <c r="H55" s="5">
        <v>1</v>
      </c>
      <c r="I55" s="5"/>
      <c r="J55" s="5"/>
      <c r="K55" s="8">
        <f t="shared" si="3"/>
        <v>0</v>
      </c>
    </row>
    <row r="56" ht="49.5" spans="1:11">
      <c r="A56" s="17"/>
      <c r="B56" s="5">
        <v>3</v>
      </c>
      <c r="C56" s="6" t="s">
        <v>151</v>
      </c>
      <c r="D56" s="6" t="s">
        <v>324</v>
      </c>
      <c r="E56" s="7"/>
      <c r="F56" s="7"/>
      <c r="G56" s="7" t="s">
        <v>153</v>
      </c>
      <c r="H56" s="5">
        <v>8</v>
      </c>
      <c r="I56" s="5"/>
      <c r="J56" s="5" t="s">
        <v>154</v>
      </c>
      <c r="K56" s="8">
        <f t="shared" si="3"/>
        <v>0</v>
      </c>
    </row>
    <row r="57" ht="49.5" spans="1:11">
      <c r="A57" s="17"/>
      <c r="B57" s="5">
        <v>4</v>
      </c>
      <c r="C57" s="6" t="s">
        <v>151</v>
      </c>
      <c r="D57" s="6" t="s">
        <v>413</v>
      </c>
      <c r="E57" s="7"/>
      <c r="F57" s="7"/>
      <c r="G57" s="7" t="s">
        <v>153</v>
      </c>
      <c r="H57" s="5">
        <v>8</v>
      </c>
      <c r="I57" s="5"/>
      <c r="J57" s="5" t="s">
        <v>154</v>
      </c>
      <c r="K57" s="8">
        <f t="shared" si="3"/>
        <v>0</v>
      </c>
    </row>
    <row r="58" ht="16.5" spans="1:11">
      <c r="A58" s="17"/>
      <c r="B58" s="5">
        <v>5</v>
      </c>
      <c r="C58" s="6" t="s">
        <v>159</v>
      </c>
      <c r="D58" s="6" t="s">
        <v>160</v>
      </c>
      <c r="E58" s="7"/>
      <c r="F58" s="7"/>
      <c r="G58" s="7" t="s">
        <v>153</v>
      </c>
      <c r="H58" s="5">
        <v>20</v>
      </c>
      <c r="I58" s="5"/>
      <c r="J58" s="5"/>
      <c r="K58" s="8">
        <f t="shared" si="3"/>
        <v>0</v>
      </c>
    </row>
    <row r="59" ht="16.5" spans="1:11">
      <c r="A59" s="21"/>
      <c r="B59" s="5">
        <v>6</v>
      </c>
      <c r="C59" s="6" t="s">
        <v>161</v>
      </c>
      <c r="D59" s="6"/>
      <c r="E59" s="7"/>
      <c r="F59" s="7"/>
      <c r="G59" s="7" t="s">
        <v>162</v>
      </c>
      <c r="H59" s="5">
        <v>3</v>
      </c>
      <c r="I59" s="5"/>
      <c r="J59" s="5"/>
      <c r="K59" s="8">
        <f t="shared" si="3"/>
        <v>0</v>
      </c>
    </row>
    <row r="60" ht="27" spans="1:11">
      <c r="A60" s="5" t="s">
        <v>224</v>
      </c>
      <c r="B60" s="5">
        <v>1</v>
      </c>
      <c r="C60" s="6" t="s">
        <v>166</v>
      </c>
      <c r="D60" s="6"/>
      <c r="E60" s="7"/>
      <c r="F60" s="7"/>
      <c r="G60" s="7" t="s">
        <v>86</v>
      </c>
      <c r="H60" s="5">
        <v>1</v>
      </c>
      <c r="I60" s="5"/>
      <c r="J60" s="5"/>
      <c r="K60" s="8">
        <f t="shared" si="3"/>
        <v>0</v>
      </c>
    </row>
    <row r="61" ht="27" spans="1:11">
      <c r="A61" s="16" t="s">
        <v>167</v>
      </c>
      <c r="B61" s="5">
        <v>1</v>
      </c>
      <c r="C61" s="6" t="s">
        <v>322</v>
      </c>
      <c r="D61" s="18" t="s">
        <v>641</v>
      </c>
      <c r="E61" s="7"/>
      <c r="F61" s="7"/>
      <c r="G61" s="7" t="s">
        <v>123</v>
      </c>
      <c r="H61" s="5">
        <v>1</v>
      </c>
      <c r="I61" s="10" t="s">
        <v>325</v>
      </c>
      <c r="J61" s="11"/>
      <c r="K61" s="12"/>
    </row>
    <row r="62" ht="89" customHeight="1" spans="1:11">
      <c r="A62" s="17"/>
      <c r="B62" s="16">
        <v>2</v>
      </c>
      <c r="C62" s="6" t="s">
        <v>183</v>
      </c>
      <c r="D62" s="19" t="s">
        <v>452</v>
      </c>
      <c r="E62" s="7"/>
      <c r="F62" s="19"/>
      <c r="G62" s="19" t="s">
        <v>84</v>
      </c>
      <c r="H62" s="16">
        <v>1</v>
      </c>
      <c r="I62" s="16"/>
      <c r="J62" s="16" t="s">
        <v>327</v>
      </c>
      <c r="K62" s="20">
        <f>H62*I62</f>
        <v>0</v>
      </c>
    </row>
    <row r="63" ht="89" customHeight="1" spans="1:11">
      <c r="A63" s="17"/>
      <c r="B63" s="21"/>
      <c r="C63" s="6" t="s">
        <v>186</v>
      </c>
      <c r="D63" s="22"/>
      <c r="E63" s="7"/>
      <c r="F63" s="22"/>
      <c r="G63" s="22"/>
      <c r="H63" s="21"/>
      <c r="I63" s="21"/>
      <c r="J63" s="21"/>
      <c r="K63" s="23"/>
    </row>
    <row r="64" ht="89" customHeight="1" spans="1:11">
      <c r="A64" s="17"/>
      <c r="B64" s="16">
        <v>3</v>
      </c>
      <c r="C64" s="6" t="s">
        <v>328</v>
      </c>
      <c r="D64" s="19" t="s">
        <v>659</v>
      </c>
      <c r="E64" s="7"/>
      <c r="F64" s="19"/>
      <c r="G64" s="19" t="s">
        <v>84</v>
      </c>
      <c r="H64" s="16">
        <v>1</v>
      </c>
      <c r="I64" s="16"/>
      <c r="J64" s="16" t="s">
        <v>330</v>
      </c>
      <c r="K64" s="20">
        <f>H64*I64</f>
        <v>0</v>
      </c>
    </row>
    <row r="65" ht="89" customHeight="1" spans="1:11">
      <c r="A65" s="17"/>
      <c r="B65" s="21"/>
      <c r="C65" s="6" t="s">
        <v>331</v>
      </c>
      <c r="D65" s="22"/>
      <c r="E65" s="7"/>
      <c r="F65" s="22"/>
      <c r="G65" s="22"/>
      <c r="H65" s="21"/>
      <c r="I65" s="21"/>
      <c r="J65" s="21"/>
      <c r="K65" s="23"/>
    </row>
    <row r="66" ht="89" customHeight="1" spans="1:11">
      <c r="A66" s="17"/>
      <c r="B66" s="16">
        <v>4</v>
      </c>
      <c r="C66" s="6" t="s">
        <v>332</v>
      </c>
      <c r="D66" s="6" t="s">
        <v>660</v>
      </c>
      <c r="E66" s="7"/>
      <c r="F66" s="19"/>
      <c r="G66" s="19" t="s">
        <v>84</v>
      </c>
      <c r="H66" s="16">
        <v>1</v>
      </c>
      <c r="I66" s="16"/>
      <c r="J66" s="16" t="s">
        <v>333</v>
      </c>
      <c r="K66" s="20">
        <f>H66*I66</f>
        <v>0</v>
      </c>
    </row>
    <row r="67" ht="89" customHeight="1" spans="1:11">
      <c r="A67" s="17"/>
      <c r="B67" s="21"/>
      <c r="C67" s="6" t="s">
        <v>334</v>
      </c>
      <c r="D67" s="6"/>
      <c r="E67" s="7"/>
      <c r="F67" s="22"/>
      <c r="G67" s="22"/>
      <c r="H67" s="21"/>
      <c r="I67" s="21"/>
      <c r="J67" s="21"/>
      <c r="K67" s="23"/>
    </row>
    <row r="68" ht="89" customHeight="1" spans="1:11">
      <c r="A68" s="17"/>
      <c r="B68" s="16">
        <v>5</v>
      </c>
      <c r="C68" s="6" t="s">
        <v>244</v>
      </c>
      <c r="D68" s="19" t="s">
        <v>245</v>
      </c>
      <c r="E68" s="7"/>
      <c r="F68" s="19"/>
      <c r="G68" s="19" t="s">
        <v>84</v>
      </c>
      <c r="H68" s="16">
        <v>1</v>
      </c>
      <c r="I68" s="16"/>
      <c r="J68" s="16" t="s">
        <v>246</v>
      </c>
      <c r="K68" s="20">
        <f>H68*I68</f>
        <v>0</v>
      </c>
    </row>
    <row r="69" ht="89" customHeight="1" spans="1:11">
      <c r="A69" s="17"/>
      <c r="B69" s="21"/>
      <c r="C69" s="6" t="s">
        <v>247</v>
      </c>
      <c r="D69" s="22"/>
      <c r="E69" s="7"/>
      <c r="F69" s="22"/>
      <c r="G69" s="22"/>
      <c r="H69" s="21"/>
      <c r="I69" s="21"/>
      <c r="J69" s="21"/>
      <c r="K69" s="23"/>
    </row>
    <row r="70" ht="27" spans="1:11">
      <c r="A70" s="17"/>
      <c r="B70" s="5">
        <v>6</v>
      </c>
      <c r="C70" s="6" t="s">
        <v>335</v>
      </c>
      <c r="D70" s="6" t="s">
        <v>336</v>
      </c>
      <c r="E70" s="7"/>
      <c r="F70" s="7"/>
      <c r="G70" s="7" t="s">
        <v>84</v>
      </c>
      <c r="H70" s="5">
        <v>1</v>
      </c>
      <c r="I70" s="5"/>
      <c r="J70" s="5" t="s">
        <v>337</v>
      </c>
      <c r="K70" s="8">
        <f>IF(H70="",0,H70*I70)</f>
        <v>0</v>
      </c>
    </row>
    <row r="71" ht="33" spans="1:11">
      <c r="A71" s="17"/>
      <c r="B71" s="5">
        <v>7</v>
      </c>
      <c r="C71" s="6" t="s">
        <v>190</v>
      </c>
      <c r="D71" s="6" t="s">
        <v>191</v>
      </c>
      <c r="E71" s="7"/>
      <c r="F71" s="7"/>
      <c r="G71" s="7" t="s">
        <v>84</v>
      </c>
      <c r="H71" s="5">
        <v>1</v>
      </c>
      <c r="I71" s="5"/>
      <c r="J71" s="5" t="s">
        <v>339</v>
      </c>
      <c r="K71" s="8">
        <f>IF(H71="",0,H71*I71)</f>
        <v>0</v>
      </c>
    </row>
    <row r="72" ht="33" spans="1:11">
      <c r="A72" s="17"/>
      <c r="B72" s="5">
        <v>8</v>
      </c>
      <c r="C72" s="6" t="s">
        <v>193</v>
      </c>
      <c r="D72" s="6" t="s">
        <v>191</v>
      </c>
      <c r="E72" s="7"/>
      <c r="F72" s="7"/>
      <c r="G72" s="7" t="s">
        <v>84</v>
      </c>
      <c r="H72" s="5">
        <v>1</v>
      </c>
      <c r="I72" s="5"/>
      <c r="J72" s="5" t="s">
        <v>339</v>
      </c>
      <c r="K72" s="8">
        <f>IF(H72="",0,H72*I72)</f>
        <v>0</v>
      </c>
    </row>
    <row r="73" ht="33" spans="1:11">
      <c r="A73" s="17"/>
      <c r="B73" s="5">
        <v>9</v>
      </c>
      <c r="C73" s="6" t="s">
        <v>194</v>
      </c>
      <c r="D73" s="6" t="s">
        <v>399</v>
      </c>
      <c r="E73" s="7"/>
      <c r="F73" s="7"/>
      <c r="G73" s="7" t="s">
        <v>84</v>
      </c>
      <c r="H73" s="5">
        <v>1</v>
      </c>
      <c r="I73" s="5"/>
      <c r="J73" s="5" t="s">
        <v>196</v>
      </c>
      <c r="K73" s="8">
        <f>IF(H73="",0,H73*I73)</f>
        <v>0</v>
      </c>
    </row>
    <row r="74" ht="16.5" spans="1:11">
      <c r="A74" s="17"/>
      <c r="B74" s="5">
        <v>7</v>
      </c>
      <c r="C74" s="6" t="s">
        <v>197</v>
      </c>
      <c r="D74" s="6"/>
      <c r="E74" s="7"/>
      <c r="F74" s="7"/>
      <c r="G74" s="7" t="s">
        <v>86</v>
      </c>
      <c r="H74" s="5">
        <v>1</v>
      </c>
      <c r="I74" s="5"/>
      <c r="J74" s="5"/>
      <c r="K74" s="8">
        <f>H74*I74</f>
        <v>0</v>
      </c>
    </row>
    <row r="75" ht="16.5" spans="1:11">
      <c r="A75" s="17"/>
      <c r="B75" s="5">
        <v>10</v>
      </c>
      <c r="C75" s="6" t="s">
        <v>149</v>
      </c>
      <c r="D75" s="6" t="s">
        <v>150</v>
      </c>
      <c r="E75" s="7"/>
      <c r="F75" s="7"/>
      <c r="G75" s="7" t="s">
        <v>86</v>
      </c>
      <c r="H75" s="5">
        <v>1</v>
      </c>
      <c r="I75" s="5"/>
      <c r="J75" s="5"/>
      <c r="K75" s="8">
        <f>IF(H75="",0,H75*I75)</f>
        <v>0</v>
      </c>
    </row>
    <row r="76" ht="16.5" spans="1:11">
      <c r="A76" s="17"/>
      <c r="B76" s="5">
        <v>11</v>
      </c>
      <c r="C76" s="6" t="s">
        <v>198</v>
      </c>
      <c r="D76" s="6"/>
      <c r="E76" s="7"/>
      <c r="F76" s="7"/>
      <c r="G76" s="7" t="s">
        <v>86</v>
      </c>
      <c r="H76" s="5">
        <v>1</v>
      </c>
      <c r="I76" s="5"/>
      <c r="J76" s="5"/>
      <c r="K76" s="8">
        <f>IF(H76="",0,H76*I76)</f>
        <v>0</v>
      </c>
    </row>
    <row r="77" ht="16.5" spans="1:11">
      <c r="A77" s="21"/>
      <c r="B77" s="5">
        <v>12</v>
      </c>
      <c r="C77" s="6" t="s">
        <v>161</v>
      </c>
      <c r="D77" s="6"/>
      <c r="E77" s="7"/>
      <c r="F77" s="7"/>
      <c r="G77" s="7" t="s">
        <v>162</v>
      </c>
      <c r="H77" s="5">
        <v>3</v>
      </c>
      <c r="I77" s="5"/>
      <c r="J77" s="5"/>
      <c r="K77" s="8">
        <f>IF(H77="",0,H77*I77)</f>
        <v>0</v>
      </c>
    </row>
    <row r="78" ht="16.5" spans="1:11">
      <c r="A78" s="13"/>
      <c r="B78" s="13"/>
      <c r="C78" s="14" t="s">
        <v>199</v>
      </c>
      <c r="D78" s="14"/>
      <c r="E78" s="13"/>
      <c r="F78" s="13"/>
      <c r="G78" s="13"/>
      <c r="H78" s="13"/>
      <c r="I78" s="13"/>
      <c r="J78" s="13"/>
      <c r="K78" s="15">
        <f>SUM(K44:K77)</f>
        <v>0</v>
      </c>
    </row>
    <row r="79" ht="18" spans="1:11">
      <c r="A79" s="5"/>
      <c r="B79" s="5"/>
      <c r="C79" s="24" t="s">
        <v>200</v>
      </c>
      <c r="D79" s="6"/>
      <c r="E79" s="7"/>
      <c r="F79" s="7"/>
      <c r="G79" s="7"/>
      <c r="H79" s="5"/>
      <c r="I79" s="5"/>
      <c r="J79" s="25"/>
      <c r="K79" s="25">
        <f>K32+K42+K78</f>
        <v>0</v>
      </c>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16.5" spans="1:11">
      <c r="A100" s="5"/>
      <c r="B100" s="5"/>
      <c r="C100" s="6"/>
      <c r="D100" s="6"/>
      <c r="E100" s="7"/>
      <c r="F100" s="7"/>
      <c r="G100" s="7"/>
      <c r="H100" s="5"/>
      <c r="I100" s="5"/>
      <c r="J100" s="5"/>
      <c r="K100" s="8"/>
    </row>
    <row r="101" ht="16.5" spans="1:11">
      <c r="A101" s="5"/>
      <c r="B101" s="5"/>
      <c r="C101" s="6"/>
      <c r="D101" s="6"/>
      <c r="E101" s="7"/>
      <c r="F101" s="7"/>
      <c r="G101" s="7"/>
      <c r="H101" s="5"/>
      <c r="I101" s="5"/>
      <c r="J101" s="5"/>
      <c r="K101" s="8"/>
    </row>
    <row r="102" ht="16.5" spans="1:11">
      <c r="A102" s="5"/>
      <c r="B102" s="5"/>
      <c r="C102" s="6"/>
      <c r="D102" s="6"/>
      <c r="E102" s="7"/>
      <c r="F102" s="7"/>
      <c r="G102" s="7"/>
      <c r="H102" s="5"/>
      <c r="I102" s="5"/>
      <c r="J102" s="5"/>
      <c r="K102" s="8"/>
    </row>
    <row r="103" ht="16.5" spans="1:11">
      <c r="A103" s="5"/>
      <c r="B103" s="5"/>
      <c r="C103" s="6"/>
      <c r="D103" s="6"/>
      <c r="E103" s="7"/>
      <c r="F103" s="7"/>
      <c r="G103" s="7"/>
      <c r="H103" s="5"/>
      <c r="I103" s="5"/>
      <c r="J103" s="5"/>
      <c r="K103" s="8"/>
    </row>
    <row r="104" ht="33" spans="1:11">
      <c r="A104" s="5" t="s">
        <v>201</v>
      </c>
      <c r="B104" s="5"/>
      <c r="C104" s="6">
        <f>K32</f>
        <v>0</v>
      </c>
      <c r="D104" s="6">
        <f>K42</f>
        <v>0</v>
      </c>
      <c r="E104" s="7"/>
      <c r="F104" s="7"/>
      <c r="G104" s="7"/>
      <c r="H104" s="5">
        <f>K78</f>
        <v>0</v>
      </c>
      <c r="I104" s="5"/>
      <c r="J104" s="5"/>
      <c r="K104" s="8">
        <f>K79</f>
        <v>0</v>
      </c>
    </row>
    <row r="105" ht="24" customHeight="1" spans="1:11">
      <c r="A105" s="26" t="s">
        <v>202</v>
      </c>
      <c r="B105" s="27" t="s">
        <v>203</v>
      </c>
      <c r="C105" s="27"/>
      <c r="D105" s="27"/>
      <c r="E105" s="45"/>
      <c r="F105" s="45"/>
      <c r="G105" s="45"/>
      <c r="H105" s="27"/>
      <c r="I105" s="27"/>
      <c r="J105" s="27"/>
      <c r="K105" s="27"/>
    </row>
  </sheetData>
  <mergeCells count="41">
    <mergeCell ref="A1:K1"/>
    <mergeCell ref="A3:K3"/>
    <mergeCell ref="A31:K31"/>
    <mergeCell ref="C32:I32"/>
    <mergeCell ref="A33:K33"/>
    <mergeCell ref="C42:I42"/>
    <mergeCell ref="A43:K43"/>
    <mergeCell ref="I61:K61"/>
    <mergeCell ref="C78:I78"/>
    <mergeCell ref="C79:I79"/>
    <mergeCell ref="B105:K105"/>
    <mergeCell ref="A44:A53"/>
    <mergeCell ref="A54:A59"/>
    <mergeCell ref="A61:A77"/>
    <mergeCell ref="B62:B63"/>
    <mergeCell ref="B64:B65"/>
    <mergeCell ref="B66:B67"/>
    <mergeCell ref="B68:B69"/>
    <mergeCell ref="D62:D63"/>
    <mergeCell ref="D64:D65"/>
    <mergeCell ref="D68:D69"/>
    <mergeCell ref="G62:G63"/>
    <mergeCell ref="G64:G65"/>
    <mergeCell ref="G66:G67"/>
    <mergeCell ref="G68:G69"/>
    <mergeCell ref="H62:H63"/>
    <mergeCell ref="H64:H65"/>
    <mergeCell ref="H66:H67"/>
    <mergeCell ref="H68:H69"/>
    <mergeCell ref="I62:I63"/>
    <mergeCell ref="I64:I65"/>
    <mergeCell ref="I66:I67"/>
    <mergeCell ref="I68:I69"/>
    <mergeCell ref="J62:J63"/>
    <mergeCell ref="J64:J65"/>
    <mergeCell ref="J66:J67"/>
    <mergeCell ref="J68:J69"/>
    <mergeCell ref="K62:K63"/>
    <mergeCell ref="K64:K65"/>
    <mergeCell ref="K66:K67"/>
    <mergeCell ref="K68:K69"/>
  </mergeCells>
  <pageMargins left="0.75" right="0.75" top="1" bottom="1" header="0.5" footer="0.5"/>
  <pageSetup paperSize="9" scale="70"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3"/>
  <sheetViews>
    <sheetView view="pageBreakPreview" zoomScaleNormal="100" workbookViewId="0">
      <pane ySplit="2" topLeftCell="A3" activePane="bottomLeft" state="frozen"/>
      <selection/>
      <selection pane="bottomLeft" activeCell="C57" sqref="C57"/>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661</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645</v>
      </c>
      <c r="E4" s="7" t="s">
        <v>295</v>
      </c>
      <c r="F4" s="7"/>
      <c r="G4" s="7" t="s">
        <v>89</v>
      </c>
      <c r="H4" s="5">
        <v>20</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662</v>
      </c>
      <c r="E6" s="7" t="s">
        <v>295</v>
      </c>
      <c r="F6" s="7"/>
      <c r="G6" s="7" t="s">
        <v>89</v>
      </c>
      <c r="H6" s="5">
        <v>45</v>
      </c>
      <c r="I6" s="5"/>
      <c r="J6" s="5"/>
      <c r="K6" s="8">
        <f>IF(H6="",0,H6*I6)</f>
        <v>0</v>
      </c>
    </row>
    <row r="7" ht="16.5" spans="1:11">
      <c r="A7" s="5"/>
      <c r="B7" s="5">
        <v>3</v>
      </c>
      <c r="C7" s="6" t="s">
        <v>87</v>
      </c>
      <c r="D7" s="6" t="s">
        <v>630</v>
      </c>
      <c r="E7" s="7" t="s">
        <v>295</v>
      </c>
      <c r="F7" s="7"/>
      <c r="G7" s="7" t="s">
        <v>89</v>
      </c>
      <c r="H7" s="5">
        <v>20</v>
      </c>
      <c r="I7" s="5"/>
      <c r="J7" s="5"/>
      <c r="K7" s="8">
        <f>IF(H7="",0,H7*I7)</f>
        <v>0</v>
      </c>
    </row>
    <row r="8" ht="16.5" spans="1:11">
      <c r="A8" s="5"/>
      <c r="B8" s="5">
        <v>4</v>
      </c>
      <c r="C8" s="6" t="s">
        <v>90</v>
      </c>
      <c r="D8" s="6" t="s">
        <v>470</v>
      </c>
      <c r="E8" s="7" t="s">
        <v>295</v>
      </c>
      <c r="F8" s="7"/>
      <c r="G8" s="7" t="s">
        <v>91</v>
      </c>
      <c r="H8" s="5">
        <v>5</v>
      </c>
      <c r="I8" s="5"/>
      <c r="J8" s="5"/>
      <c r="K8" s="8">
        <f t="shared" ref="K8:K35" si="0">IF(H8="",0,H8*I8)</f>
        <v>0</v>
      </c>
    </row>
    <row r="9" ht="16.5" spans="1:11">
      <c r="A9" s="5"/>
      <c r="B9" s="5">
        <v>5</v>
      </c>
      <c r="C9" s="6" t="s">
        <v>90</v>
      </c>
      <c r="D9" s="6" t="s">
        <v>471</v>
      </c>
      <c r="E9" s="7" t="s">
        <v>295</v>
      </c>
      <c r="F9" s="7"/>
      <c r="G9" s="7" t="s">
        <v>91</v>
      </c>
      <c r="H9" s="5">
        <v>4</v>
      </c>
      <c r="I9" s="5"/>
      <c r="J9" s="5"/>
      <c r="K9" s="8">
        <f t="shared" si="0"/>
        <v>0</v>
      </c>
    </row>
    <row r="10" ht="16.5" spans="1:11">
      <c r="A10" s="5"/>
      <c r="B10" s="5">
        <v>6</v>
      </c>
      <c r="C10" s="6" t="s">
        <v>90</v>
      </c>
      <c r="D10" s="6" t="s">
        <v>632</v>
      </c>
      <c r="E10" s="7" t="s">
        <v>295</v>
      </c>
      <c r="F10" s="7"/>
      <c r="G10" s="7" t="s">
        <v>91</v>
      </c>
      <c r="H10" s="5">
        <v>5</v>
      </c>
      <c r="I10" s="5"/>
      <c r="J10" s="5"/>
      <c r="K10" s="8">
        <f t="shared" si="0"/>
        <v>0</v>
      </c>
    </row>
    <row r="11" ht="16.5" spans="1:11">
      <c r="A11" s="5"/>
      <c r="B11" s="5">
        <v>7</v>
      </c>
      <c r="C11" s="6" t="s">
        <v>663</v>
      </c>
      <c r="D11" s="6" t="s">
        <v>470</v>
      </c>
      <c r="E11" s="7" t="s">
        <v>295</v>
      </c>
      <c r="F11" s="7"/>
      <c r="G11" s="7" t="s">
        <v>91</v>
      </c>
      <c r="H11" s="5">
        <v>1</v>
      </c>
      <c r="I11" s="5"/>
      <c r="J11" s="5"/>
      <c r="K11" s="8">
        <f t="shared" si="0"/>
        <v>0</v>
      </c>
    </row>
    <row r="12" ht="16.5" spans="1:11">
      <c r="A12" s="5"/>
      <c r="B12" s="5">
        <v>8</v>
      </c>
      <c r="C12" s="6" t="s">
        <v>663</v>
      </c>
      <c r="D12" s="6" t="s">
        <v>471</v>
      </c>
      <c r="E12" s="7" t="s">
        <v>295</v>
      </c>
      <c r="F12" s="7"/>
      <c r="G12" s="7" t="s">
        <v>91</v>
      </c>
      <c r="H12" s="5">
        <v>1</v>
      </c>
      <c r="I12" s="5"/>
      <c r="J12" s="5"/>
      <c r="K12" s="8">
        <f t="shared" si="0"/>
        <v>0</v>
      </c>
    </row>
    <row r="13" ht="16.5" spans="1:11">
      <c r="A13" s="5"/>
      <c r="B13" s="5">
        <v>9</v>
      </c>
      <c r="C13" s="6" t="s">
        <v>663</v>
      </c>
      <c r="D13" s="6" t="s">
        <v>632</v>
      </c>
      <c r="E13" s="7" t="s">
        <v>295</v>
      </c>
      <c r="F13" s="7"/>
      <c r="G13" s="7" t="s">
        <v>91</v>
      </c>
      <c r="H13" s="5">
        <v>1</v>
      </c>
      <c r="I13" s="5"/>
      <c r="J13" s="5"/>
      <c r="K13" s="8">
        <f t="shared" si="0"/>
        <v>0</v>
      </c>
    </row>
    <row r="14" ht="16.5" spans="1:11">
      <c r="A14" s="5"/>
      <c r="B14" s="5">
        <v>10</v>
      </c>
      <c r="C14" s="6" t="s">
        <v>92</v>
      </c>
      <c r="D14" s="6" t="s">
        <v>664</v>
      </c>
      <c r="E14" s="7" t="s">
        <v>295</v>
      </c>
      <c r="F14" s="7"/>
      <c r="G14" s="7" t="s">
        <v>91</v>
      </c>
      <c r="H14" s="5">
        <v>12</v>
      </c>
      <c r="I14" s="5"/>
      <c r="J14" s="5"/>
      <c r="K14" s="8">
        <f t="shared" si="0"/>
        <v>0</v>
      </c>
    </row>
    <row r="15" ht="16.5" spans="1:11">
      <c r="A15" s="5"/>
      <c r="B15" s="5">
        <v>11</v>
      </c>
      <c r="C15" s="6" t="s">
        <v>92</v>
      </c>
      <c r="D15" s="6" t="s">
        <v>665</v>
      </c>
      <c r="E15" s="7" t="s">
        <v>295</v>
      </c>
      <c r="F15" s="7"/>
      <c r="G15" s="7" t="s">
        <v>91</v>
      </c>
      <c r="H15" s="5">
        <v>6</v>
      </c>
      <c r="I15" s="5"/>
      <c r="J15" s="5"/>
      <c r="K15" s="8">
        <f t="shared" si="0"/>
        <v>0</v>
      </c>
    </row>
    <row r="16" ht="16.5" spans="1:11">
      <c r="A16" s="5"/>
      <c r="B16" s="5">
        <v>12</v>
      </c>
      <c r="C16" s="6" t="s">
        <v>92</v>
      </c>
      <c r="D16" s="6" t="s">
        <v>666</v>
      </c>
      <c r="E16" s="7" t="s">
        <v>295</v>
      </c>
      <c r="F16" s="7"/>
      <c r="G16" s="7" t="s">
        <v>91</v>
      </c>
      <c r="H16" s="5">
        <v>6</v>
      </c>
      <c r="I16" s="5"/>
      <c r="J16" s="5"/>
      <c r="K16" s="8">
        <f t="shared" si="0"/>
        <v>0</v>
      </c>
    </row>
    <row r="17" ht="16.5" spans="1:11">
      <c r="A17" s="5"/>
      <c r="B17" s="5">
        <v>13</v>
      </c>
      <c r="C17" s="6" t="s">
        <v>308</v>
      </c>
      <c r="D17" s="6" t="s">
        <v>601</v>
      </c>
      <c r="E17" s="7" t="s">
        <v>83</v>
      </c>
      <c r="F17" s="7"/>
      <c r="G17" s="7" t="s">
        <v>91</v>
      </c>
      <c r="H17" s="5">
        <v>2</v>
      </c>
      <c r="I17" s="5"/>
      <c r="J17" s="5"/>
      <c r="K17" s="8">
        <f t="shared" si="0"/>
        <v>0</v>
      </c>
    </row>
    <row r="18" ht="16.5" spans="1:11">
      <c r="A18" s="5"/>
      <c r="B18" s="5">
        <v>14</v>
      </c>
      <c r="C18" s="6" t="s">
        <v>308</v>
      </c>
      <c r="D18" s="6" t="s">
        <v>602</v>
      </c>
      <c r="E18" s="7" t="s">
        <v>83</v>
      </c>
      <c r="F18" s="7"/>
      <c r="G18" s="7" t="s">
        <v>91</v>
      </c>
      <c r="H18" s="5">
        <v>2</v>
      </c>
      <c r="I18" s="5"/>
      <c r="J18" s="5"/>
      <c r="K18" s="8">
        <f t="shared" si="0"/>
        <v>0</v>
      </c>
    </row>
    <row r="19" ht="16.5" spans="1:11">
      <c r="A19" s="5"/>
      <c r="B19" s="5">
        <v>15</v>
      </c>
      <c r="C19" s="6" t="s">
        <v>308</v>
      </c>
      <c r="D19" s="6" t="s">
        <v>637</v>
      </c>
      <c r="E19" s="7" t="s">
        <v>83</v>
      </c>
      <c r="F19" s="7"/>
      <c r="G19" s="7" t="s">
        <v>91</v>
      </c>
      <c r="H19" s="5">
        <v>2</v>
      </c>
      <c r="I19" s="5"/>
      <c r="J19" s="5"/>
      <c r="K19" s="8">
        <f t="shared" si="0"/>
        <v>0</v>
      </c>
    </row>
    <row r="20" ht="16.5" spans="1:11">
      <c r="A20" s="5"/>
      <c r="B20" s="5">
        <v>16</v>
      </c>
      <c r="C20" s="6" t="s">
        <v>97</v>
      </c>
      <c r="D20" s="6" t="s">
        <v>513</v>
      </c>
      <c r="E20" s="7" t="s">
        <v>83</v>
      </c>
      <c r="F20" s="7"/>
      <c r="G20" s="7" t="s">
        <v>91</v>
      </c>
      <c r="H20" s="5">
        <v>6</v>
      </c>
      <c r="I20" s="5"/>
      <c r="J20" s="5"/>
      <c r="K20" s="8">
        <f t="shared" si="0"/>
        <v>0</v>
      </c>
    </row>
    <row r="21" ht="16.5" spans="1:11">
      <c r="A21" s="5"/>
      <c r="B21" s="5">
        <v>17</v>
      </c>
      <c r="C21" s="6" t="s">
        <v>100</v>
      </c>
      <c r="D21" s="6" t="s">
        <v>314</v>
      </c>
      <c r="E21" s="7" t="s">
        <v>295</v>
      </c>
      <c r="F21" s="7"/>
      <c r="G21" s="7" t="s">
        <v>91</v>
      </c>
      <c r="H21" s="5">
        <v>6</v>
      </c>
      <c r="I21" s="5"/>
      <c r="J21" s="5"/>
      <c r="K21" s="8">
        <f t="shared" si="0"/>
        <v>0</v>
      </c>
    </row>
    <row r="22" ht="16.5" spans="1:11">
      <c r="A22" s="5"/>
      <c r="B22" s="5">
        <v>21</v>
      </c>
      <c r="C22" s="6" t="s">
        <v>111</v>
      </c>
      <c r="D22" s="6" t="s">
        <v>607</v>
      </c>
      <c r="E22" s="7"/>
      <c r="F22" s="7"/>
      <c r="G22" s="7" t="s">
        <v>91</v>
      </c>
      <c r="H22" s="5">
        <v>2</v>
      </c>
      <c r="I22" s="5"/>
      <c r="J22" s="5"/>
      <c r="K22" s="8">
        <f t="shared" si="0"/>
        <v>0</v>
      </c>
    </row>
    <row r="23" ht="16.5" spans="1:11">
      <c r="A23" s="5"/>
      <c r="B23" s="5">
        <v>22</v>
      </c>
      <c r="C23" s="6" t="s">
        <v>307</v>
      </c>
      <c r="D23" s="6" t="s">
        <v>313</v>
      </c>
      <c r="E23" s="7" t="s">
        <v>83</v>
      </c>
      <c r="F23" s="7"/>
      <c r="G23" s="7" t="s">
        <v>91</v>
      </c>
      <c r="H23" s="5">
        <v>6</v>
      </c>
      <c r="I23" s="5"/>
      <c r="J23" s="5"/>
      <c r="K23" s="8">
        <f t="shared" si="0"/>
        <v>0</v>
      </c>
    </row>
    <row r="24" ht="16.5" spans="1:11">
      <c r="A24" s="5"/>
      <c r="B24" s="5">
        <v>23</v>
      </c>
      <c r="C24" s="6" t="s">
        <v>312</v>
      </c>
      <c r="D24" s="6" t="s">
        <v>314</v>
      </c>
      <c r="E24" s="7" t="s">
        <v>83</v>
      </c>
      <c r="F24" s="7"/>
      <c r="G24" s="7" t="s">
        <v>91</v>
      </c>
      <c r="H24" s="5">
        <v>2</v>
      </c>
      <c r="I24" s="5"/>
      <c r="J24" s="5"/>
      <c r="K24" s="8">
        <f t="shared" si="0"/>
        <v>0</v>
      </c>
    </row>
    <row r="25" ht="16.5" spans="1:11">
      <c r="A25" s="5"/>
      <c r="B25" s="5">
        <v>24</v>
      </c>
      <c r="C25" s="6" t="s">
        <v>312</v>
      </c>
      <c r="D25" s="6" t="s">
        <v>571</v>
      </c>
      <c r="E25" s="7" t="s">
        <v>83</v>
      </c>
      <c r="F25" s="7"/>
      <c r="G25" s="7" t="s">
        <v>91</v>
      </c>
      <c r="H25" s="5">
        <v>2</v>
      </c>
      <c r="I25" s="5"/>
      <c r="J25" s="5"/>
      <c r="K25" s="8">
        <f t="shared" si="0"/>
        <v>0</v>
      </c>
    </row>
    <row r="26" ht="16.5" spans="1:11">
      <c r="A26" s="5"/>
      <c r="B26" s="5">
        <v>25</v>
      </c>
      <c r="C26" s="6" t="s">
        <v>312</v>
      </c>
      <c r="D26" s="6" t="s">
        <v>313</v>
      </c>
      <c r="E26" s="7" t="s">
        <v>83</v>
      </c>
      <c r="F26" s="7"/>
      <c r="G26" s="7" t="s">
        <v>91</v>
      </c>
      <c r="H26" s="5">
        <v>2</v>
      </c>
      <c r="I26" s="5"/>
      <c r="J26" s="5"/>
      <c r="K26" s="8">
        <f t="shared" si="0"/>
        <v>0</v>
      </c>
    </row>
    <row r="27" ht="16.5" spans="1:11">
      <c r="A27" s="5"/>
      <c r="B27" s="5">
        <v>26</v>
      </c>
      <c r="C27" s="6" t="s">
        <v>346</v>
      </c>
      <c r="D27" s="6" t="s">
        <v>347</v>
      </c>
      <c r="E27" s="7" t="s">
        <v>83</v>
      </c>
      <c r="F27" s="7"/>
      <c r="G27" s="7" t="s">
        <v>91</v>
      </c>
      <c r="H27" s="5">
        <v>6</v>
      </c>
      <c r="I27" s="5"/>
      <c r="J27" s="5"/>
      <c r="K27" s="8">
        <f t="shared" si="0"/>
        <v>0</v>
      </c>
    </row>
    <row r="28" ht="16.5" spans="1:11">
      <c r="A28" s="5"/>
      <c r="B28" s="5">
        <v>27</v>
      </c>
      <c r="C28" s="6" t="s">
        <v>108</v>
      </c>
      <c r="D28" s="6" t="s">
        <v>444</v>
      </c>
      <c r="E28" s="7" t="s">
        <v>110</v>
      </c>
      <c r="F28" s="7"/>
      <c r="G28" s="7" t="s">
        <v>89</v>
      </c>
      <c r="H28" s="5">
        <v>65</v>
      </c>
      <c r="I28" s="5"/>
      <c r="J28" s="5"/>
      <c r="K28" s="8">
        <f t="shared" si="0"/>
        <v>0</v>
      </c>
    </row>
    <row r="29" ht="16.5" spans="1:11">
      <c r="A29" s="5"/>
      <c r="B29" s="5">
        <v>28</v>
      </c>
      <c r="C29" s="6" t="s">
        <v>108</v>
      </c>
      <c r="D29" s="6" t="s">
        <v>349</v>
      </c>
      <c r="E29" s="7" t="s">
        <v>110</v>
      </c>
      <c r="F29" s="7"/>
      <c r="G29" s="7" t="s">
        <v>89</v>
      </c>
      <c r="H29" s="5">
        <v>20</v>
      </c>
      <c r="I29" s="5"/>
      <c r="J29" s="5"/>
      <c r="K29" s="8">
        <f t="shared" si="0"/>
        <v>0</v>
      </c>
    </row>
    <row r="30" ht="16.5" spans="1:11">
      <c r="A30" s="5"/>
      <c r="B30" s="5">
        <v>29</v>
      </c>
      <c r="C30" s="6" t="s">
        <v>348</v>
      </c>
      <c r="D30" s="6" t="s">
        <v>444</v>
      </c>
      <c r="E30" s="7"/>
      <c r="F30" s="7"/>
      <c r="G30" s="7" t="s">
        <v>91</v>
      </c>
      <c r="H30" s="5">
        <v>4</v>
      </c>
      <c r="I30" s="5"/>
      <c r="J30" s="5"/>
      <c r="K30" s="8">
        <f t="shared" si="0"/>
        <v>0</v>
      </c>
    </row>
    <row r="31" ht="16.5" spans="1:11">
      <c r="A31" s="5"/>
      <c r="B31" s="5">
        <v>30</v>
      </c>
      <c r="C31" s="6" t="s">
        <v>348</v>
      </c>
      <c r="D31" s="6" t="s">
        <v>349</v>
      </c>
      <c r="E31" s="7"/>
      <c r="F31" s="7"/>
      <c r="G31" s="7" t="s">
        <v>91</v>
      </c>
      <c r="H31" s="5">
        <v>2</v>
      </c>
      <c r="I31" s="5"/>
      <c r="J31" s="5"/>
      <c r="K31" s="8">
        <f t="shared" si="0"/>
        <v>0</v>
      </c>
    </row>
    <row r="32" ht="16.5" spans="1:11">
      <c r="A32" s="5"/>
      <c r="B32" s="5">
        <v>31</v>
      </c>
      <c r="C32" s="6" t="s">
        <v>638</v>
      </c>
      <c r="D32" s="6"/>
      <c r="E32" s="7"/>
      <c r="F32" s="7"/>
      <c r="G32" s="7" t="s">
        <v>91</v>
      </c>
      <c r="H32" s="5">
        <v>24</v>
      </c>
      <c r="I32" s="5"/>
      <c r="J32" s="5"/>
      <c r="K32" s="8">
        <f t="shared" si="0"/>
        <v>0</v>
      </c>
    </row>
    <row r="33" ht="16.5" spans="1:11">
      <c r="A33" s="10" t="s">
        <v>113</v>
      </c>
      <c r="B33" s="11"/>
      <c r="C33" s="11"/>
      <c r="D33" s="11"/>
      <c r="E33" s="11"/>
      <c r="F33" s="11"/>
      <c r="G33" s="11"/>
      <c r="H33" s="11"/>
      <c r="I33" s="11"/>
      <c r="J33" s="11"/>
      <c r="K33" s="12"/>
    </row>
    <row r="34" ht="16.5" spans="1:11">
      <c r="A34" s="13"/>
      <c r="B34" s="13"/>
      <c r="C34" s="14" t="s">
        <v>114</v>
      </c>
      <c r="D34" s="14"/>
      <c r="E34" s="13"/>
      <c r="F34" s="13"/>
      <c r="G34" s="13"/>
      <c r="H34" s="13"/>
      <c r="I34" s="13"/>
      <c r="J34" s="13"/>
      <c r="K34" s="15">
        <f>SUM(K4:K32)</f>
        <v>0</v>
      </c>
    </row>
    <row r="35" ht="15" spans="1:11">
      <c r="A35" s="4" t="s">
        <v>115</v>
      </c>
      <c r="B35" s="5"/>
      <c r="C35" s="6"/>
      <c r="D35" s="6"/>
      <c r="E35" s="7"/>
      <c r="F35" s="7"/>
      <c r="G35" s="7"/>
      <c r="H35" s="5"/>
      <c r="I35" s="5"/>
      <c r="J35" s="5"/>
      <c r="K35" s="8"/>
    </row>
    <row r="36" ht="27" spans="1:11">
      <c r="A36" s="5"/>
      <c r="B36" s="5">
        <v>1</v>
      </c>
      <c r="C36" s="6" t="s">
        <v>6</v>
      </c>
      <c r="D36" s="6" t="s">
        <v>116</v>
      </c>
      <c r="E36" s="7"/>
      <c r="F36" s="7"/>
      <c r="G36" s="7" t="s">
        <v>117</v>
      </c>
      <c r="H36" s="5">
        <v>120</v>
      </c>
      <c r="I36" s="5"/>
      <c r="J36" s="8"/>
      <c r="K36" s="8">
        <f t="shared" ref="K33:K43" si="1">IF(H36="",0,H36*I36)</f>
        <v>0</v>
      </c>
    </row>
    <row r="37" ht="16.5" spans="1:11">
      <c r="A37" s="5"/>
      <c r="B37" s="5"/>
      <c r="C37" s="6"/>
      <c r="D37" s="6"/>
      <c r="E37" s="7"/>
      <c r="F37" s="7"/>
      <c r="G37" s="7"/>
      <c r="H37" s="5"/>
      <c r="I37" s="5"/>
      <c r="J37" s="8"/>
      <c r="K37" s="8">
        <f t="shared" si="1"/>
        <v>0</v>
      </c>
    </row>
    <row r="38" ht="16.5" spans="1:11">
      <c r="A38" s="5"/>
      <c r="B38" s="5"/>
      <c r="C38" s="6"/>
      <c r="D38" s="6"/>
      <c r="E38" s="7"/>
      <c r="F38" s="7"/>
      <c r="G38" s="7"/>
      <c r="H38" s="5"/>
      <c r="I38" s="5"/>
      <c r="J38" s="8"/>
      <c r="K38" s="8">
        <f t="shared" si="1"/>
        <v>0</v>
      </c>
    </row>
    <row r="39" ht="16.5" spans="1:11">
      <c r="A39" s="5"/>
      <c r="B39" s="5"/>
      <c r="C39" s="6"/>
      <c r="D39" s="6"/>
      <c r="E39" s="7"/>
      <c r="F39" s="7"/>
      <c r="G39" s="7"/>
      <c r="H39" s="5"/>
      <c r="I39" s="5"/>
      <c r="J39" s="8"/>
      <c r="K39" s="8">
        <f t="shared" si="1"/>
        <v>0</v>
      </c>
    </row>
    <row r="40" ht="16.5" spans="1:11">
      <c r="A40" s="5"/>
      <c r="B40" s="5"/>
      <c r="C40" s="6"/>
      <c r="D40" s="6"/>
      <c r="E40" s="7"/>
      <c r="F40" s="7"/>
      <c r="G40" s="7"/>
      <c r="H40" s="5"/>
      <c r="I40" s="5"/>
      <c r="J40" s="8"/>
      <c r="K40" s="8">
        <f t="shared" si="1"/>
        <v>0</v>
      </c>
    </row>
    <row r="41" ht="16.5" spans="1:11">
      <c r="A41" s="5"/>
      <c r="B41" s="5"/>
      <c r="C41" s="6"/>
      <c r="D41" s="6"/>
      <c r="E41" s="7"/>
      <c r="F41" s="7"/>
      <c r="G41" s="7"/>
      <c r="H41" s="5"/>
      <c r="I41" s="5"/>
      <c r="J41" s="8"/>
      <c r="K41" s="8">
        <f t="shared" si="1"/>
        <v>0</v>
      </c>
    </row>
    <row r="42" ht="16.5" spans="1:11">
      <c r="A42" s="5"/>
      <c r="B42" s="5"/>
      <c r="C42" s="6"/>
      <c r="D42" s="6"/>
      <c r="E42" s="7"/>
      <c r="F42" s="7"/>
      <c r="G42" s="7"/>
      <c r="H42" s="5"/>
      <c r="I42" s="5"/>
      <c r="J42" s="8"/>
      <c r="K42" s="8">
        <f t="shared" si="1"/>
        <v>0</v>
      </c>
    </row>
    <row r="43" ht="16.5" spans="1:11">
      <c r="A43" s="5"/>
      <c r="B43" s="5"/>
      <c r="C43" s="6"/>
      <c r="D43" s="6"/>
      <c r="E43" s="7"/>
      <c r="F43" s="7"/>
      <c r="G43" s="7"/>
      <c r="H43" s="5"/>
      <c r="I43" s="5"/>
      <c r="J43" s="8"/>
      <c r="K43" s="8">
        <f t="shared" si="1"/>
        <v>0</v>
      </c>
    </row>
    <row r="44" ht="16.5" spans="1:11">
      <c r="A44" s="13"/>
      <c r="B44" s="13"/>
      <c r="C44" s="14" t="s">
        <v>118</v>
      </c>
      <c r="D44" s="14"/>
      <c r="E44" s="13"/>
      <c r="F44" s="13"/>
      <c r="G44" s="13"/>
      <c r="H44" s="13"/>
      <c r="I44" s="13"/>
      <c r="J44" s="13"/>
      <c r="K44" s="15">
        <f>SUM(K36:K43)</f>
        <v>0</v>
      </c>
    </row>
    <row r="45" ht="15" spans="1:11">
      <c r="A45" s="4" t="s">
        <v>119</v>
      </c>
      <c r="B45" s="5"/>
      <c r="C45" s="6"/>
      <c r="D45" s="6"/>
      <c r="E45" s="7"/>
      <c r="F45" s="7"/>
      <c r="G45" s="7"/>
      <c r="H45" s="5"/>
      <c r="I45" s="5"/>
      <c r="J45" s="5"/>
      <c r="K45" s="8"/>
    </row>
    <row r="46" ht="33" spans="1:11">
      <c r="A46" s="16" t="s">
        <v>120</v>
      </c>
      <c r="B46" s="5">
        <v>1</v>
      </c>
      <c r="C46" s="6" t="s">
        <v>318</v>
      </c>
      <c r="D46" s="6" t="s">
        <v>122</v>
      </c>
      <c r="E46" s="7"/>
      <c r="F46" s="7"/>
      <c r="G46" s="7" t="s">
        <v>123</v>
      </c>
      <c r="H46" s="5">
        <v>1</v>
      </c>
      <c r="I46" s="5"/>
      <c r="J46" s="5" t="s">
        <v>124</v>
      </c>
      <c r="K46" s="8">
        <f>IF(H46="",0,H46*I46)</f>
        <v>0</v>
      </c>
    </row>
    <row r="47" ht="49.5" spans="1:11">
      <c r="A47" s="17"/>
      <c r="B47" s="5">
        <v>2</v>
      </c>
      <c r="C47" s="6" t="s">
        <v>216</v>
      </c>
      <c r="D47" s="6" t="s">
        <v>656</v>
      </c>
      <c r="E47" s="7"/>
      <c r="F47" s="7"/>
      <c r="G47" s="7" t="s">
        <v>84</v>
      </c>
      <c r="H47" s="5">
        <v>10</v>
      </c>
      <c r="I47" s="5"/>
      <c r="J47" s="5" t="s">
        <v>127</v>
      </c>
      <c r="K47" s="8">
        <f>IF(H47="",0,H47*I47)</f>
        <v>0</v>
      </c>
    </row>
    <row r="48" ht="49.5" spans="1:11">
      <c r="A48" s="17"/>
      <c r="B48" s="5">
        <v>3</v>
      </c>
      <c r="C48" s="6" t="s">
        <v>125</v>
      </c>
      <c r="D48" s="6" t="s">
        <v>577</v>
      </c>
      <c r="E48" s="7"/>
      <c r="F48" s="7"/>
      <c r="G48" s="7" t="s">
        <v>84</v>
      </c>
      <c r="H48" s="5">
        <v>2</v>
      </c>
      <c r="I48" s="5"/>
      <c r="J48" s="5" t="s">
        <v>127</v>
      </c>
      <c r="K48" s="8">
        <f>IF(H48="",0,H48*I48)</f>
        <v>0</v>
      </c>
    </row>
    <row r="49" ht="33" spans="1:11">
      <c r="A49" s="17"/>
      <c r="B49" s="5">
        <v>4</v>
      </c>
      <c r="C49" s="6" t="s">
        <v>218</v>
      </c>
      <c r="D49" s="6" t="s">
        <v>129</v>
      </c>
      <c r="E49" s="7"/>
      <c r="F49" s="7"/>
      <c r="G49" s="7" t="s">
        <v>130</v>
      </c>
      <c r="H49" s="5">
        <v>2</v>
      </c>
      <c r="I49" s="5"/>
      <c r="J49" s="5" t="s">
        <v>131</v>
      </c>
      <c r="K49" s="8">
        <f t="shared" ref="K49:K63" si="2">IF(H49="",0,H49*I49)</f>
        <v>0</v>
      </c>
    </row>
    <row r="50" ht="33" spans="1:11">
      <c r="A50" s="17"/>
      <c r="B50" s="5">
        <v>5</v>
      </c>
      <c r="C50" s="6" t="s">
        <v>132</v>
      </c>
      <c r="D50" s="6" t="s">
        <v>129</v>
      </c>
      <c r="E50" s="7"/>
      <c r="F50" s="7"/>
      <c r="G50" s="7" t="s">
        <v>130</v>
      </c>
      <c r="H50" s="5">
        <v>2</v>
      </c>
      <c r="I50" s="5"/>
      <c r="J50" s="5" t="s">
        <v>133</v>
      </c>
      <c r="K50" s="8">
        <f t="shared" si="2"/>
        <v>0</v>
      </c>
    </row>
    <row r="51" ht="16.5" spans="1:11">
      <c r="A51" s="17"/>
      <c r="B51" s="5">
        <v>6</v>
      </c>
      <c r="C51" s="6" t="s">
        <v>134</v>
      </c>
      <c r="D51" s="6" t="s">
        <v>135</v>
      </c>
      <c r="E51" s="7"/>
      <c r="F51" s="7"/>
      <c r="G51" s="7" t="s">
        <v>86</v>
      </c>
      <c r="H51" s="5">
        <v>1</v>
      </c>
      <c r="I51" s="5"/>
      <c r="J51" s="5"/>
      <c r="K51" s="8">
        <f t="shared" si="2"/>
        <v>0</v>
      </c>
    </row>
    <row r="52" ht="33" spans="1:11">
      <c r="A52" s="17"/>
      <c r="B52" s="5">
        <v>7</v>
      </c>
      <c r="C52" s="6" t="s">
        <v>136</v>
      </c>
      <c r="D52" s="6" t="s">
        <v>137</v>
      </c>
      <c r="E52" s="7"/>
      <c r="F52" s="7"/>
      <c r="G52" s="7" t="s">
        <v>84</v>
      </c>
      <c r="H52" s="5">
        <v>7</v>
      </c>
      <c r="I52" s="5"/>
      <c r="J52" s="5" t="s">
        <v>138</v>
      </c>
      <c r="K52" s="8">
        <f t="shared" si="2"/>
        <v>0</v>
      </c>
    </row>
    <row r="53" ht="33" spans="1:11">
      <c r="A53" s="17"/>
      <c r="B53" s="5">
        <v>8</v>
      </c>
      <c r="C53" s="6" t="s">
        <v>136</v>
      </c>
      <c r="D53" s="6" t="s">
        <v>137</v>
      </c>
      <c r="E53" s="7"/>
      <c r="F53" s="7"/>
      <c r="G53" s="7" t="s">
        <v>84</v>
      </c>
      <c r="H53" s="5">
        <v>2</v>
      </c>
      <c r="I53" s="5"/>
      <c r="J53" s="5" t="s">
        <v>219</v>
      </c>
      <c r="K53" s="8">
        <f t="shared" si="2"/>
        <v>0</v>
      </c>
    </row>
    <row r="54" ht="33" spans="1:11">
      <c r="A54" s="17"/>
      <c r="B54" s="5">
        <v>9</v>
      </c>
      <c r="C54" s="6" t="s">
        <v>139</v>
      </c>
      <c r="D54" s="6" t="s">
        <v>140</v>
      </c>
      <c r="E54" s="7"/>
      <c r="F54" s="7"/>
      <c r="G54" s="7" t="s">
        <v>84</v>
      </c>
      <c r="H54" s="5">
        <v>1</v>
      </c>
      <c r="I54" s="5"/>
      <c r="J54" s="5" t="s">
        <v>141</v>
      </c>
      <c r="K54" s="8">
        <f t="shared" si="2"/>
        <v>0</v>
      </c>
    </row>
    <row r="55" ht="33" spans="1:11">
      <c r="A55" s="17"/>
      <c r="B55" s="5">
        <v>10</v>
      </c>
      <c r="C55" s="6" t="s">
        <v>144</v>
      </c>
      <c r="D55" s="6" t="s">
        <v>140</v>
      </c>
      <c r="E55" s="7"/>
      <c r="F55" s="7"/>
      <c r="G55" s="7" t="s">
        <v>84</v>
      </c>
      <c r="H55" s="5">
        <v>2</v>
      </c>
      <c r="I55" s="5"/>
      <c r="J55" s="5" t="s">
        <v>143</v>
      </c>
      <c r="K55" s="8">
        <f t="shared" si="2"/>
        <v>0</v>
      </c>
    </row>
    <row r="56" ht="33" spans="1:11">
      <c r="A56" s="21"/>
      <c r="B56" s="5">
        <v>11</v>
      </c>
      <c r="C56" s="6" t="s">
        <v>142</v>
      </c>
      <c r="D56" s="6" t="s">
        <v>140</v>
      </c>
      <c r="E56" s="7"/>
      <c r="F56" s="7"/>
      <c r="G56" s="7" t="s">
        <v>84</v>
      </c>
      <c r="H56" s="5">
        <v>2</v>
      </c>
      <c r="I56" s="5"/>
      <c r="J56" s="5" t="s">
        <v>143</v>
      </c>
      <c r="K56" s="8">
        <f t="shared" si="2"/>
        <v>0</v>
      </c>
    </row>
    <row r="57" ht="132" spans="1:11">
      <c r="A57" s="16" t="s">
        <v>145</v>
      </c>
      <c r="B57" s="5">
        <v>1</v>
      </c>
      <c r="C57" s="6" t="s">
        <v>322</v>
      </c>
      <c r="D57" s="18" t="s">
        <v>667</v>
      </c>
      <c r="E57" s="7"/>
      <c r="F57" s="7"/>
      <c r="G57" s="7" t="s">
        <v>123</v>
      </c>
      <c r="H57" s="5">
        <v>1</v>
      </c>
      <c r="I57" s="5"/>
      <c r="J57" s="5" t="s">
        <v>287</v>
      </c>
      <c r="K57" s="8">
        <f t="shared" si="2"/>
        <v>0</v>
      </c>
    </row>
    <row r="58" ht="16.5" spans="1:11">
      <c r="A58" s="17"/>
      <c r="B58" s="5">
        <v>2</v>
      </c>
      <c r="C58" s="6" t="s">
        <v>149</v>
      </c>
      <c r="D58" s="6" t="s">
        <v>150</v>
      </c>
      <c r="E58" s="7"/>
      <c r="F58" s="7"/>
      <c r="G58" s="7" t="s">
        <v>86</v>
      </c>
      <c r="H58" s="5">
        <v>1</v>
      </c>
      <c r="I58" s="5"/>
      <c r="J58" s="5"/>
      <c r="K58" s="8">
        <f t="shared" si="2"/>
        <v>0</v>
      </c>
    </row>
    <row r="59" ht="49.5" spans="1:11">
      <c r="A59" s="17"/>
      <c r="B59" s="5">
        <v>3</v>
      </c>
      <c r="C59" s="6" t="s">
        <v>151</v>
      </c>
      <c r="D59" s="6" t="s">
        <v>324</v>
      </c>
      <c r="E59" s="7"/>
      <c r="F59" s="7"/>
      <c r="G59" s="7" t="s">
        <v>153</v>
      </c>
      <c r="H59" s="5">
        <v>18</v>
      </c>
      <c r="I59" s="5"/>
      <c r="J59" s="5" t="s">
        <v>154</v>
      </c>
      <c r="K59" s="8">
        <f t="shared" si="2"/>
        <v>0</v>
      </c>
    </row>
    <row r="60" ht="49.5" spans="1:11">
      <c r="A60" s="17"/>
      <c r="B60" s="5">
        <v>4</v>
      </c>
      <c r="C60" s="6" t="s">
        <v>151</v>
      </c>
      <c r="D60" s="6" t="s">
        <v>413</v>
      </c>
      <c r="E60" s="7"/>
      <c r="F60" s="7"/>
      <c r="G60" s="7" t="s">
        <v>153</v>
      </c>
      <c r="H60" s="5">
        <v>18</v>
      </c>
      <c r="I60" s="5"/>
      <c r="J60" s="5" t="s">
        <v>154</v>
      </c>
      <c r="K60" s="8">
        <f t="shared" si="2"/>
        <v>0</v>
      </c>
    </row>
    <row r="61" ht="16.5" spans="1:11">
      <c r="A61" s="17"/>
      <c r="B61" s="5">
        <v>5</v>
      </c>
      <c r="C61" s="6" t="s">
        <v>159</v>
      </c>
      <c r="D61" s="6" t="s">
        <v>160</v>
      </c>
      <c r="E61" s="7"/>
      <c r="F61" s="7"/>
      <c r="G61" s="7" t="s">
        <v>153</v>
      </c>
      <c r="H61" s="5">
        <v>20</v>
      </c>
      <c r="I61" s="5"/>
      <c r="J61" s="5"/>
      <c r="K61" s="8">
        <f t="shared" si="2"/>
        <v>0</v>
      </c>
    </row>
    <row r="62" ht="16.5" spans="1:11">
      <c r="A62" s="21"/>
      <c r="B62" s="5">
        <v>6</v>
      </c>
      <c r="C62" s="6" t="s">
        <v>161</v>
      </c>
      <c r="D62" s="6"/>
      <c r="E62" s="7"/>
      <c r="F62" s="7"/>
      <c r="G62" s="7" t="s">
        <v>162</v>
      </c>
      <c r="H62" s="5">
        <v>3</v>
      </c>
      <c r="I62" s="5"/>
      <c r="J62" s="5"/>
      <c r="K62" s="8">
        <f t="shared" si="2"/>
        <v>0</v>
      </c>
    </row>
    <row r="63" ht="27" spans="1:11">
      <c r="A63" s="5" t="s">
        <v>224</v>
      </c>
      <c r="B63" s="5">
        <v>1</v>
      </c>
      <c r="C63" s="6" t="s">
        <v>166</v>
      </c>
      <c r="D63" s="6"/>
      <c r="E63" s="7"/>
      <c r="F63" s="7"/>
      <c r="G63" s="7" t="s">
        <v>86</v>
      </c>
      <c r="H63" s="5">
        <v>1</v>
      </c>
      <c r="I63" s="5"/>
      <c r="J63" s="5"/>
      <c r="K63" s="8">
        <f t="shared" si="2"/>
        <v>0</v>
      </c>
    </row>
    <row r="64" ht="27" spans="1:11">
      <c r="A64" s="16" t="s">
        <v>167</v>
      </c>
      <c r="B64" s="5">
        <v>1</v>
      </c>
      <c r="C64" s="6" t="s">
        <v>322</v>
      </c>
      <c r="D64" s="18" t="s">
        <v>668</v>
      </c>
      <c r="E64" s="7"/>
      <c r="F64" s="7"/>
      <c r="G64" s="7" t="s">
        <v>123</v>
      </c>
      <c r="H64" s="5">
        <v>1</v>
      </c>
      <c r="I64" s="10" t="s">
        <v>325</v>
      </c>
      <c r="J64" s="11"/>
      <c r="K64" s="12"/>
    </row>
    <row r="65" ht="81" spans="1:11">
      <c r="A65" s="17"/>
      <c r="B65" s="5">
        <v>2</v>
      </c>
      <c r="C65" s="6" t="s">
        <v>669</v>
      </c>
      <c r="D65" s="6" t="s">
        <v>670</v>
      </c>
      <c r="E65" s="7"/>
      <c r="F65" s="7"/>
      <c r="G65" s="7" t="s">
        <v>84</v>
      </c>
      <c r="H65" s="5">
        <v>2</v>
      </c>
      <c r="I65" s="5"/>
      <c r="J65" s="5" t="s">
        <v>671</v>
      </c>
      <c r="K65" s="8">
        <f t="shared" ref="K65:K74" si="3">IF(H65="",0,H65*I65)</f>
        <v>0</v>
      </c>
    </row>
    <row r="66" ht="81" spans="1:11">
      <c r="A66" s="17"/>
      <c r="B66" s="5">
        <v>3</v>
      </c>
      <c r="C66" s="6" t="s">
        <v>672</v>
      </c>
      <c r="D66" s="6" t="s">
        <v>673</v>
      </c>
      <c r="E66" s="7"/>
      <c r="F66" s="7"/>
      <c r="G66" s="7" t="s">
        <v>84</v>
      </c>
      <c r="H66" s="5">
        <v>2</v>
      </c>
      <c r="I66" s="5"/>
      <c r="J66" s="5" t="s">
        <v>674</v>
      </c>
      <c r="K66" s="8">
        <f t="shared" si="3"/>
        <v>0</v>
      </c>
    </row>
    <row r="67" ht="81" spans="1:11">
      <c r="A67" s="17"/>
      <c r="B67" s="5">
        <v>4</v>
      </c>
      <c r="C67" s="6" t="s">
        <v>675</v>
      </c>
      <c r="D67" s="6" t="s">
        <v>676</v>
      </c>
      <c r="E67" s="7"/>
      <c r="F67" s="7"/>
      <c r="G67" s="7" t="s">
        <v>84</v>
      </c>
      <c r="H67" s="5">
        <v>2</v>
      </c>
      <c r="I67" s="5"/>
      <c r="J67" s="5" t="s">
        <v>677</v>
      </c>
      <c r="K67" s="8">
        <f t="shared" si="3"/>
        <v>0</v>
      </c>
    </row>
    <row r="68" ht="27" spans="1:11">
      <c r="A68" s="17"/>
      <c r="B68" s="5">
        <v>5</v>
      </c>
      <c r="C68" s="6" t="s">
        <v>335</v>
      </c>
      <c r="D68" s="6" t="s">
        <v>336</v>
      </c>
      <c r="E68" s="7"/>
      <c r="F68" s="7"/>
      <c r="G68" s="7" t="s">
        <v>84</v>
      </c>
      <c r="H68" s="5">
        <v>1</v>
      </c>
      <c r="I68" s="5"/>
      <c r="J68" s="5" t="s">
        <v>337</v>
      </c>
      <c r="K68" s="8">
        <f t="shared" si="3"/>
        <v>0</v>
      </c>
    </row>
    <row r="69" ht="33" spans="1:11">
      <c r="A69" s="17"/>
      <c r="B69" s="5">
        <v>6</v>
      </c>
      <c r="C69" s="6" t="s">
        <v>190</v>
      </c>
      <c r="D69" s="6" t="s">
        <v>191</v>
      </c>
      <c r="E69" s="7"/>
      <c r="F69" s="7"/>
      <c r="G69" s="7" t="s">
        <v>84</v>
      </c>
      <c r="H69" s="5">
        <v>2</v>
      </c>
      <c r="I69" s="5"/>
      <c r="J69" s="5" t="s">
        <v>339</v>
      </c>
      <c r="K69" s="8">
        <f t="shared" si="3"/>
        <v>0</v>
      </c>
    </row>
    <row r="70" ht="33" spans="1:11">
      <c r="A70" s="17"/>
      <c r="B70" s="5">
        <v>7</v>
      </c>
      <c r="C70" s="6" t="s">
        <v>193</v>
      </c>
      <c r="D70" s="6" t="s">
        <v>191</v>
      </c>
      <c r="E70" s="7"/>
      <c r="F70" s="7"/>
      <c r="G70" s="7" t="s">
        <v>84</v>
      </c>
      <c r="H70" s="5">
        <v>2</v>
      </c>
      <c r="I70" s="5"/>
      <c r="J70" s="5" t="s">
        <v>339</v>
      </c>
      <c r="K70" s="8">
        <f t="shared" si="3"/>
        <v>0</v>
      </c>
    </row>
    <row r="71" ht="33" spans="1:11">
      <c r="A71" s="17"/>
      <c r="B71" s="5">
        <v>8</v>
      </c>
      <c r="C71" s="6" t="s">
        <v>194</v>
      </c>
      <c r="D71" s="6" t="s">
        <v>195</v>
      </c>
      <c r="E71" s="7"/>
      <c r="F71" s="7"/>
      <c r="G71" s="7" t="s">
        <v>84</v>
      </c>
      <c r="H71" s="5">
        <v>1</v>
      </c>
      <c r="I71" s="5"/>
      <c r="J71" s="5" t="s">
        <v>196</v>
      </c>
      <c r="K71" s="8">
        <f t="shared" si="3"/>
        <v>0</v>
      </c>
    </row>
    <row r="72" ht="16.5" spans="1:11">
      <c r="A72" s="17"/>
      <c r="B72" s="5">
        <v>9</v>
      </c>
      <c r="C72" s="6" t="s">
        <v>149</v>
      </c>
      <c r="D72" s="6" t="s">
        <v>150</v>
      </c>
      <c r="E72" s="7"/>
      <c r="F72" s="7"/>
      <c r="G72" s="7" t="s">
        <v>86</v>
      </c>
      <c r="H72" s="5">
        <v>1</v>
      </c>
      <c r="I72" s="5"/>
      <c r="J72" s="5"/>
      <c r="K72" s="8">
        <f t="shared" si="3"/>
        <v>0</v>
      </c>
    </row>
    <row r="73" ht="16.5" spans="1:11">
      <c r="A73" s="17"/>
      <c r="B73" s="5">
        <v>7</v>
      </c>
      <c r="C73" s="6" t="s">
        <v>197</v>
      </c>
      <c r="D73" s="6"/>
      <c r="E73" s="7"/>
      <c r="F73" s="7"/>
      <c r="G73" s="7" t="s">
        <v>86</v>
      </c>
      <c r="H73" s="5">
        <v>1</v>
      </c>
      <c r="I73" s="5"/>
      <c r="J73" s="5"/>
      <c r="K73" s="8">
        <f>H73*I73</f>
        <v>0</v>
      </c>
    </row>
    <row r="74" ht="16.5" spans="1:11">
      <c r="A74" s="17"/>
      <c r="B74" s="5">
        <v>10</v>
      </c>
      <c r="C74" s="6" t="s">
        <v>198</v>
      </c>
      <c r="D74" s="6"/>
      <c r="E74" s="7"/>
      <c r="F74" s="7"/>
      <c r="G74" s="7" t="s">
        <v>86</v>
      </c>
      <c r="H74" s="5">
        <v>1</v>
      </c>
      <c r="I74" s="5"/>
      <c r="J74" s="5"/>
      <c r="K74" s="8">
        <f>IF(H74="",0,H74*I74)</f>
        <v>0</v>
      </c>
    </row>
    <row r="75" ht="16.5" spans="1:11">
      <c r="A75" s="21"/>
      <c r="B75" s="5">
        <v>11</v>
      </c>
      <c r="C75" s="6" t="s">
        <v>161</v>
      </c>
      <c r="D75" s="6"/>
      <c r="E75" s="7"/>
      <c r="F75" s="7"/>
      <c r="G75" s="7" t="s">
        <v>162</v>
      </c>
      <c r="H75" s="5">
        <v>3</v>
      </c>
      <c r="I75" s="5"/>
      <c r="J75" s="5"/>
      <c r="K75" s="8">
        <f>IF(H75="",0,H75*I75)</f>
        <v>0</v>
      </c>
    </row>
    <row r="76" ht="16.5" spans="1:11">
      <c r="A76" s="13"/>
      <c r="B76" s="13"/>
      <c r="C76" s="14" t="s">
        <v>199</v>
      </c>
      <c r="D76" s="14"/>
      <c r="E76" s="13"/>
      <c r="F76" s="13"/>
      <c r="G76" s="13"/>
      <c r="H76" s="13"/>
      <c r="I76" s="13"/>
      <c r="J76" s="13"/>
      <c r="K76" s="15">
        <f>SUM(K46:K75)</f>
        <v>0</v>
      </c>
    </row>
    <row r="77" ht="18" spans="1:11">
      <c r="A77" s="5"/>
      <c r="B77" s="5"/>
      <c r="C77" s="24" t="s">
        <v>200</v>
      </c>
      <c r="D77" s="6"/>
      <c r="E77" s="7"/>
      <c r="F77" s="7"/>
      <c r="G77" s="7"/>
      <c r="H77" s="5"/>
      <c r="I77" s="5"/>
      <c r="J77" s="25"/>
      <c r="K77" s="25">
        <f>K34+K44+K76</f>
        <v>0</v>
      </c>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16.5" spans="1:11">
      <c r="A100" s="5"/>
      <c r="B100" s="5"/>
      <c r="C100" s="6"/>
      <c r="D100" s="6"/>
      <c r="E100" s="7"/>
      <c r="F100" s="7"/>
      <c r="G100" s="7"/>
      <c r="H100" s="5"/>
      <c r="I100" s="5"/>
      <c r="J100" s="5"/>
      <c r="K100" s="8"/>
    </row>
    <row r="101" ht="16.5" spans="1:11">
      <c r="A101" s="5"/>
      <c r="B101" s="5"/>
      <c r="C101" s="6"/>
      <c r="D101" s="6"/>
      <c r="E101" s="7"/>
      <c r="F101" s="7"/>
      <c r="G101" s="7"/>
      <c r="H101" s="5"/>
      <c r="I101" s="5"/>
      <c r="J101" s="5"/>
      <c r="K101" s="8"/>
    </row>
    <row r="102" ht="33" spans="1:11">
      <c r="A102" s="5" t="s">
        <v>201</v>
      </c>
      <c r="B102" s="5"/>
      <c r="C102" s="6">
        <f>K34</f>
        <v>0</v>
      </c>
      <c r="D102" s="6">
        <f>K44</f>
        <v>0</v>
      </c>
      <c r="E102" s="7"/>
      <c r="F102" s="7"/>
      <c r="G102" s="7"/>
      <c r="H102" s="5">
        <f>K76</f>
        <v>0</v>
      </c>
      <c r="I102" s="5"/>
      <c r="J102" s="5"/>
      <c r="K102" s="8">
        <f>K77</f>
        <v>0</v>
      </c>
    </row>
    <row r="103" ht="24" customHeight="1" spans="1:11">
      <c r="A103" s="26" t="s">
        <v>202</v>
      </c>
      <c r="B103" s="27" t="s">
        <v>203</v>
      </c>
      <c r="C103" s="27"/>
      <c r="D103" s="27"/>
      <c r="E103" s="45"/>
      <c r="F103" s="45"/>
      <c r="G103" s="45"/>
      <c r="H103" s="27"/>
      <c r="I103" s="27"/>
      <c r="J103" s="27"/>
      <c r="K103" s="27"/>
    </row>
  </sheetData>
  <mergeCells count="14">
    <mergeCell ref="A1:K1"/>
    <mergeCell ref="A3:K3"/>
    <mergeCell ref="A33:K33"/>
    <mergeCell ref="C34:I34"/>
    <mergeCell ref="A35:K35"/>
    <mergeCell ref="C44:I44"/>
    <mergeCell ref="A45:K45"/>
    <mergeCell ref="I64:K64"/>
    <mergeCell ref="C76:I76"/>
    <mergeCell ref="C77:I77"/>
    <mergeCell ref="B103:K103"/>
    <mergeCell ref="A46:A56"/>
    <mergeCell ref="A57:A62"/>
    <mergeCell ref="A64:A75"/>
  </mergeCells>
  <pageMargins left="0.75" right="0.75" top="1" bottom="1" header="0.5" footer="0.5"/>
  <pageSetup paperSize="9" scale="70" fitToHeight="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1"/>
  <sheetViews>
    <sheetView view="pageBreakPreview" zoomScaleNormal="100" workbookViewId="0">
      <pane ySplit="2" topLeftCell="A3" activePane="bottomLeft" state="frozen"/>
      <selection/>
      <selection pane="bottomLeft" activeCell="C62" sqref="C62"/>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678</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628</v>
      </c>
      <c r="E4" s="7"/>
      <c r="F4" s="7"/>
      <c r="G4" s="7" t="s">
        <v>89</v>
      </c>
      <c r="H4" s="5">
        <v>15</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629</v>
      </c>
      <c r="E6" s="7"/>
      <c r="F6" s="7"/>
      <c r="G6" s="7" t="s">
        <v>89</v>
      </c>
      <c r="H6" s="5">
        <v>30</v>
      </c>
      <c r="I6" s="5"/>
      <c r="J6" s="5"/>
      <c r="K6" s="8">
        <f t="shared" ref="K6:K34" si="0">IF(H6="",0,H6*I6)</f>
        <v>0</v>
      </c>
    </row>
    <row r="7" ht="16.5" spans="1:11">
      <c r="A7" s="5"/>
      <c r="B7" s="5">
        <v>3</v>
      </c>
      <c r="C7" s="6" t="s">
        <v>87</v>
      </c>
      <c r="D7" s="6" t="s">
        <v>630</v>
      </c>
      <c r="E7" s="7"/>
      <c r="F7" s="7"/>
      <c r="G7" s="7" t="s">
        <v>89</v>
      </c>
      <c r="H7" s="5">
        <v>27</v>
      </c>
      <c r="I7" s="5"/>
      <c r="J7" s="5"/>
      <c r="K7" s="8">
        <f t="shared" si="0"/>
        <v>0</v>
      </c>
    </row>
    <row r="8" ht="16.5" spans="1:11">
      <c r="A8" s="5"/>
      <c r="B8" s="5">
        <v>4</v>
      </c>
      <c r="C8" s="6" t="s">
        <v>90</v>
      </c>
      <c r="D8" s="6" t="s">
        <v>438</v>
      </c>
      <c r="E8" s="7"/>
      <c r="F8" s="7"/>
      <c r="G8" s="7" t="s">
        <v>91</v>
      </c>
      <c r="H8" s="5">
        <v>2</v>
      </c>
      <c r="I8" s="5"/>
      <c r="J8" s="5"/>
      <c r="K8" s="8">
        <f t="shared" si="0"/>
        <v>0</v>
      </c>
    </row>
    <row r="9" ht="16.5" spans="1:11">
      <c r="A9" s="5"/>
      <c r="B9" s="5">
        <v>5</v>
      </c>
      <c r="C9" s="6" t="s">
        <v>90</v>
      </c>
      <c r="D9" s="6" t="s">
        <v>631</v>
      </c>
      <c r="E9" s="7"/>
      <c r="F9" s="7"/>
      <c r="G9" s="7" t="s">
        <v>91</v>
      </c>
      <c r="H9" s="5">
        <v>9</v>
      </c>
      <c r="I9" s="5"/>
      <c r="J9" s="5"/>
      <c r="K9" s="8">
        <f t="shared" si="0"/>
        <v>0</v>
      </c>
    </row>
    <row r="10" ht="16.5" spans="1:11">
      <c r="A10" s="5"/>
      <c r="B10" s="5">
        <v>6</v>
      </c>
      <c r="C10" s="6" t="s">
        <v>90</v>
      </c>
      <c r="D10" s="6" t="s">
        <v>632</v>
      </c>
      <c r="E10" s="7"/>
      <c r="F10" s="7"/>
      <c r="G10" s="7" t="s">
        <v>91</v>
      </c>
      <c r="H10" s="5">
        <v>4</v>
      </c>
      <c r="I10" s="5"/>
      <c r="J10" s="5"/>
      <c r="K10" s="8">
        <f t="shared" si="0"/>
        <v>0</v>
      </c>
    </row>
    <row r="11" ht="16.5" spans="1:11">
      <c r="A11" s="5"/>
      <c r="B11" s="5">
        <v>7</v>
      </c>
      <c r="C11" s="6" t="s">
        <v>597</v>
      </c>
      <c r="D11" s="6" t="s">
        <v>679</v>
      </c>
      <c r="E11" s="7"/>
      <c r="F11" s="7"/>
      <c r="G11" s="7" t="s">
        <v>91</v>
      </c>
      <c r="H11" s="5">
        <v>1</v>
      </c>
      <c r="I11" s="5"/>
      <c r="J11" s="5"/>
      <c r="K11" s="8">
        <f t="shared" si="0"/>
        <v>0</v>
      </c>
    </row>
    <row r="12" ht="16.5" spans="1:11">
      <c r="A12" s="5"/>
      <c r="B12" s="5">
        <v>8</v>
      </c>
      <c r="C12" s="6" t="s">
        <v>599</v>
      </c>
      <c r="D12" s="6" t="s">
        <v>679</v>
      </c>
      <c r="E12" s="7"/>
      <c r="F12" s="7"/>
      <c r="G12" s="7" t="s">
        <v>91</v>
      </c>
      <c r="H12" s="5">
        <v>1</v>
      </c>
      <c r="I12" s="5"/>
      <c r="J12" s="5"/>
      <c r="K12" s="8">
        <f t="shared" si="0"/>
        <v>0</v>
      </c>
    </row>
    <row r="13" ht="16.5" spans="1:11">
      <c r="A13" s="5"/>
      <c r="B13" s="5">
        <v>9</v>
      </c>
      <c r="C13" s="6" t="s">
        <v>92</v>
      </c>
      <c r="D13" s="6" t="s">
        <v>433</v>
      </c>
      <c r="E13" s="7"/>
      <c r="F13" s="7"/>
      <c r="G13" s="7" t="s">
        <v>91</v>
      </c>
      <c r="H13" s="5">
        <v>1</v>
      </c>
      <c r="I13" s="5"/>
      <c r="J13" s="5"/>
      <c r="K13" s="8">
        <f t="shared" si="0"/>
        <v>0</v>
      </c>
    </row>
    <row r="14" ht="16.5" spans="1:11">
      <c r="A14" s="5"/>
      <c r="B14" s="5">
        <v>10</v>
      </c>
      <c r="C14" s="6" t="s">
        <v>92</v>
      </c>
      <c r="D14" s="6" t="s">
        <v>439</v>
      </c>
      <c r="E14" s="7"/>
      <c r="F14" s="7"/>
      <c r="G14" s="7" t="s">
        <v>91</v>
      </c>
      <c r="H14" s="5">
        <v>2</v>
      </c>
      <c r="I14" s="5"/>
      <c r="J14" s="5"/>
      <c r="K14" s="8">
        <f t="shared" si="0"/>
        <v>0</v>
      </c>
    </row>
    <row r="15" ht="16.5" spans="1:11">
      <c r="A15" s="5"/>
      <c r="B15" s="5">
        <v>11</v>
      </c>
      <c r="C15" s="6" t="s">
        <v>92</v>
      </c>
      <c r="D15" s="6" t="s">
        <v>434</v>
      </c>
      <c r="E15" s="7"/>
      <c r="F15" s="7"/>
      <c r="G15" s="7" t="s">
        <v>91</v>
      </c>
      <c r="H15" s="5">
        <v>4</v>
      </c>
      <c r="I15" s="5"/>
      <c r="J15" s="5"/>
      <c r="K15" s="8">
        <f t="shared" si="0"/>
        <v>0</v>
      </c>
    </row>
    <row r="16" ht="16.5" spans="1:11">
      <c r="A16" s="5"/>
      <c r="B16" s="5">
        <v>12</v>
      </c>
      <c r="C16" s="6" t="s">
        <v>308</v>
      </c>
      <c r="D16" s="6" t="s">
        <v>600</v>
      </c>
      <c r="E16" s="7"/>
      <c r="F16" s="7"/>
      <c r="G16" s="7" t="s">
        <v>91</v>
      </c>
      <c r="H16" s="5">
        <v>1</v>
      </c>
      <c r="I16" s="5"/>
      <c r="J16" s="5"/>
      <c r="K16" s="8">
        <f t="shared" si="0"/>
        <v>0</v>
      </c>
    </row>
    <row r="17" ht="16.5" spans="1:11">
      <c r="A17" s="5"/>
      <c r="B17" s="5">
        <v>13</v>
      </c>
      <c r="C17" s="6" t="s">
        <v>308</v>
      </c>
      <c r="D17" s="6" t="s">
        <v>636</v>
      </c>
      <c r="E17" s="7" t="s">
        <v>83</v>
      </c>
      <c r="F17" s="7"/>
      <c r="G17" s="7" t="s">
        <v>91</v>
      </c>
      <c r="H17" s="5">
        <v>4</v>
      </c>
      <c r="I17" s="5"/>
      <c r="J17" s="5"/>
      <c r="K17" s="8">
        <f t="shared" si="0"/>
        <v>0</v>
      </c>
    </row>
    <row r="18" ht="16.5" spans="1:11">
      <c r="A18" s="5"/>
      <c r="B18" s="5">
        <v>14</v>
      </c>
      <c r="C18" s="6" t="s">
        <v>308</v>
      </c>
      <c r="D18" s="6" t="s">
        <v>637</v>
      </c>
      <c r="E18" s="7" t="s">
        <v>83</v>
      </c>
      <c r="F18" s="7"/>
      <c r="G18" s="7" t="s">
        <v>91</v>
      </c>
      <c r="H18" s="5">
        <v>2</v>
      </c>
      <c r="I18" s="5"/>
      <c r="J18" s="5"/>
      <c r="K18" s="8">
        <f t="shared" si="0"/>
        <v>0</v>
      </c>
    </row>
    <row r="19" ht="16.5" spans="1:11">
      <c r="A19" s="5"/>
      <c r="B19" s="5">
        <v>15</v>
      </c>
      <c r="C19" s="6" t="s">
        <v>603</v>
      </c>
      <c r="D19" s="6" t="s">
        <v>439</v>
      </c>
      <c r="E19" s="7" t="s">
        <v>295</v>
      </c>
      <c r="F19" s="7"/>
      <c r="G19" s="7" t="s">
        <v>91</v>
      </c>
      <c r="H19" s="5">
        <v>3</v>
      </c>
      <c r="I19" s="5"/>
      <c r="J19" s="5"/>
      <c r="K19" s="8">
        <f t="shared" si="0"/>
        <v>0</v>
      </c>
    </row>
    <row r="20" ht="16.5" spans="1:11">
      <c r="A20" s="5"/>
      <c r="B20" s="5">
        <v>16</v>
      </c>
      <c r="C20" s="6" t="s">
        <v>100</v>
      </c>
      <c r="D20" s="6" t="s">
        <v>604</v>
      </c>
      <c r="E20" s="7" t="s">
        <v>295</v>
      </c>
      <c r="F20" s="7"/>
      <c r="G20" s="7" t="s">
        <v>91</v>
      </c>
      <c r="H20" s="5">
        <v>1</v>
      </c>
      <c r="I20" s="5"/>
      <c r="J20" s="5"/>
      <c r="K20" s="8">
        <f t="shared" si="0"/>
        <v>0</v>
      </c>
    </row>
    <row r="21" ht="16.5" spans="1:11">
      <c r="A21" s="5"/>
      <c r="B21" s="5">
        <v>20</v>
      </c>
      <c r="C21" s="6" t="s">
        <v>307</v>
      </c>
      <c r="D21" s="6" t="s">
        <v>349</v>
      </c>
      <c r="E21" s="7" t="s">
        <v>83</v>
      </c>
      <c r="F21" s="7"/>
      <c r="G21" s="7" t="s">
        <v>91</v>
      </c>
      <c r="H21" s="5">
        <v>3</v>
      </c>
      <c r="I21" s="5"/>
      <c r="J21" s="5"/>
      <c r="K21" s="8">
        <f t="shared" si="0"/>
        <v>0</v>
      </c>
    </row>
    <row r="22" ht="16.5" spans="1:11">
      <c r="A22" s="5"/>
      <c r="B22" s="5">
        <v>21</v>
      </c>
      <c r="C22" s="6" t="s">
        <v>111</v>
      </c>
      <c r="D22" s="6" t="s">
        <v>607</v>
      </c>
      <c r="E22" s="7"/>
      <c r="F22" s="7"/>
      <c r="G22" s="7" t="s">
        <v>91</v>
      </c>
      <c r="H22" s="5">
        <v>2</v>
      </c>
      <c r="I22" s="5"/>
      <c r="J22" s="5"/>
      <c r="K22" s="8">
        <f t="shared" si="0"/>
        <v>0</v>
      </c>
    </row>
    <row r="23" ht="16.5" spans="1:11">
      <c r="A23" s="5"/>
      <c r="B23" s="5">
        <v>22</v>
      </c>
      <c r="C23" s="6" t="s">
        <v>312</v>
      </c>
      <c r="D23" s="6" t="s">
        <v>93</v>
      </c>
      <c r="E23" s="7" t="s">
        <v>83</v>
      </c>
      <c r="F23" s="7"/>
      <c r="G23" s="7" t="s">
        <v>91</v>
      </c>
      <c r="H23" s="5">
        <v>4</v>
      </c>
      <c r="I23" s="5"/>
      <c r="J23" s="5"/>
      <c r="K23" s="8">
        <f t="shared" si="0"/>
        <v>0</v>
      </c>
    </row>
    <row r="24" ht="16.5" spans="1:11">
      <c r="A24" s="5"/>
      <c r="B24" s="5">
        <v>23</v>
      </c>
      <c r="C24" s="6" t="s">
        <v>312</v>
      </c>
      <c r="D24" s="6" t="s">
        <v>313</v>
      </c>
      <c r="E24" s="7" t="s">
        <v>83</v>
      </c>
      <c r="F24" s="7"/>
      <c r="G24" s="7" t="s">
        <v>91</v>
      </c>
      <c r="H24" s="5">
        <v>2</v>
      </c>
      <c r="I24" s="5"/>
      <c r="J24" s="5"/>
      <c r="K24" s="8">
        <f t="shared" si="0"/>
        <v>0</v>
      </c>
    </row>
    <row r="25" ht="16.5" spans="1:11">
      <c r="A25" s="5"/>
      <c r="B25" s="5">
        <v>24</v>
      </c>
      <c r="C25" s="6" t="s">
        <v>346</v>
      </c>
      <c r="D25" s="6" t="s">
        <v>347</v>
      </c>
      <c r="E25" s="7" t="s">
        <v>83</v>
      </c>
      <c r="F25" s="7"/>
      <c r="G25" s="7" t="s">
        <v>91</v>
      </c>
      <c r="H25" s="5">
        <v>1</v>
      </c>
      <c r="I25" s="5"/>
      <c r="J25" s="5"/>
      <c r="K25" s="8">
        <f t="shared" si="0"/>
        <v>0</v>
      </c>
    </row>
    <row r="26" ht="16.5" spans="1:11">
      <c r="A26" s="5"/>
      <c r="B26" s="5">
        <v>25</v>
      </c>
      <c r="C26" s="6" t="s">
        <v>608</v>
      </c>
      <c r="D26" s="6" t="s">
        <v>440</v>
      </c>
      <c r="E26" s="7"/>
      <c r="F26" s="7"/>
      <c r="G26" s="7" t="s">
        <v>91</v>
      </c>
      <c r="H26" s="5">
        <v>3</v>
      </c>
      <c r="I26" s="5"/>
      <c r="J26" s="5" t="s">
        <v>503</v>
      </c>
      <c r="K26" s="8">
        <f t="shared" si="0"/>
        <v>0</v>
      </c>
    </row>
    <row r="27" ht="16.5" spans="1:11">
      <c r="A27" s="5"/>
      <c r="B27" s="5">
        <v>26</v>
      </c>
      <c r="C27" s="6" t="s">
        <v>108</v>
      </c>
      <c r="D27" s="6" t="s">
        <v>445</v>
      </c>
      <c r="E27" s="7" t="s">
        <v>110</v>
      </c>
      <c r="F27" s="7"/>
      <c r="G27" s="7" t="s">
        <v>89</v>
      </c>
      <c r="H27" s="5">
        <v>15</v>
      </c>
      <c r="I27" s="5"/>
      <c r="J27" s="5"/>
      <c r="K27" s="8">
        <f t="shared" si="0"/>
        <v>0</v>
      </c>
    </row>
    <row r="28" ht="16.5" spans="1:11">
      <c r="A28" s="5"/>
      <c r="B28" s="5">
        <v>27</v>
      </c>
      <c r="C28" s="6" t="s">
        <v>108</v>
      </c>
      <c r="D28" s="6" t="s">
        <v>349</v>
      </c>
      <c r="E28" s="7" t="s">
        <v>110</v>
      </c>
      <c r="F28" s="7"/>
      <c r="G28" s="7" t="s">
        <v>89</v>
      </c>
      <c r="H28" s="5">
        <v>57</v>
      </c>
      <c r="I28" s="5"/>
      <c r="J28" s="5"/>
      <c r="K28" s="8">
        <f t="shared" si="0"/>
        <v>0</v>
      </c>
    </row>
    <row r="29" ht="16.5" spans="1:11">
      <c r="A29" s="5"/>
      <c r="B29" s="5">
        <v>28</v>
      </c>
      <c r="C29" s="6" t="s">
        <v>348</v>
      </c>
      <c r="D29" s="6" t="s">
        <v>445</v>
      </c>
      <c r="E29" s="7"/>
      <c r="F29" s="7"/>
      <c r="G29" s="7" t="s">
        <v>91</v>
      </c>
      <c r="H29" s="5">
        <v>1</v>
      </c>
      <c r="I29" s="5"/>
      <c r="J29" s="5"/>
      <c r="K29" s="8">
        <f t="shared" si="0"/>
        <v>0</v>
      </c>
    </row>
    <row r="30" ht="16.5" spans="1:11">
      <c r="A30" s="5"/>
      <c r="B30" s="5">
        <v>29</v>
      </c>
      <c r="C30" s="6" t="s">
        <v>348</v>
      </c>
      <c r="D30" s="6" t="s">
        <v>349</v>
      </c>
      <c r="E30" s="7"/>
      <c r="F30" s="7"/>
      <c r="G30" s="7" t="s">
        <v>91</v>
      </c>
      <c r="H30" s="5">
        <v>3</v>
      </c>
      <c r="I30" s="5"/>
      <c r="J30" s="5"/>
      <c r="K30" s="8">
        <f t="shared" si="0"/>
        <v>0</v>
      </c>
    </row>
    <row r="31" ht="16.5" spans="1:11">
      <c r="A31" s="5"/>
      <c r="B31" s="5">
        <v>30</v>
      </c>
      <c r="C31" s="6" t="s">
        <v>638</v>
      </c>
      <c r="D31" s="6"/>
      <c r="E31" s="7"/>
      <c r="F31" s="7"/>
      <c r="G31" s="7" t="s">
        <v>91</v>
      </c>
      <c r="H31" s="5">
        <v>12</v>
      </c>
      <c r="I31" s="5"/>
      <c r="J31" s="5"/>
      <c r="K31" s="8">
        <f t="shared" si="0"/>
        <v>0</v>
      </c>
    </row>
    <row r="32" ht="16.5" spans="1:11">
      <c r="A32" s="10" t="s">
        <v>113</v>
      </c>
      <c r="B32" s="11"/>
      <c r="C32" s="11"/>
      <c r="D32" s="11"/>
      <c r="E32" s="11"/>
      <c r="F32" s="11"/>
      <c r="G32" s="11"/>
      <c r="H32" s="11"/>
      <c r="I32" s="11"/>
      <c r="J32" s="11"/>
      <c r="K32" s="12"/>
    </row>
    <row r="33" ht="16.5" spans="1:11">
      <c r="A33" s="13"/>
      <c r="B33" s="13"/>
      <c r="C33" s="14" t="s">
        <v>114</v>
      </c>
      <c r="D33" s="14"/>
      <c r="E33" s="13"/>
      <c r="F33" s="13"/>
      <c r="G33" s="13"/>
      <c r="H33" s="13"/>
      <c r="I33" s="13"/>
      <c r="J33" s="13"/>
      <c r="K33" s="15">
        <f>SUM(K4:K31)</f>
        <v>0</v>
      </c>
    </row>
    <row r="34" ht="15" spans="1:11">
      <c r="A34" s="4" t="s">
        <v>115</v>
      </c>
      <c r="B34" s="5"/>
      <c r="C34" s="6"/>
      <c r="D34" s="6"/>
      <c r="E34" s="7"/>
      <c r="F34" s="7"/>
      <c r="G34" s="7"/>
      <c r="H34" s="5"/>
      <c r="I34" s="5"/>
      <c r="J34" s="5"/>
      <c r="K34" s="8"/>
    </row>
    <row r="35" ht="27" spans="1:11">
      <c r="A35" s="5"/>
      <c r="B35" s="5">
        <v>1</v>
      </c>
      <c r="C35" s="6" t="s">
        <v>6</v>
      </c>
      <c r="D35" s="6" t="s">
        <v>116</v>
      </c>
      <c r="E35" s="7"/>
      <c r="F35" s="7"/>
      <c r="G35" s="7" t="s">
        <v>117</v>
      </c>
      <c r="H35" s="5">
        <v>155</v>
      </c>
      <c r="I35" s="5"/>
      <c r="J35" s="8"/>
      <c r="K35" s="8">
        <f t="shared" ref="K32:K42" si="1">IF(H35="",0,H35*I35)</f>
        <v>0</v>
      </c>
    </row>
    <row r="36" ht="16.5" spans="1:11">
      <c r="A36" s="5"/>
      <c r="B36" s="5"/>
      <c r="C36" s="6"/>
      <c r="D36" s="6"/>
      <c r="E36" s="7"/>
      <c r="F36" s="7"/>
      <c r="G36" s="7"/>
      <c r="H36" s="5"/>
      <c r="I36" s="5"/>
      <c r="J36" s="8"/>
      <c r="K36" s="8">
        <f t="shared" si="1"/>
        <v>0</v>
      </c>
    </row>
    <row r="37" ht="16.5" spans="1:11">
      <c r="A37" s="5"/>
      <c r="B37" s="5"/>
      <c r="C37" s="6"/>
      <c r="D37" s="6"/>
      <c r="E37" s="7"/>
      <c r="F37" s="7"/>
      <c r="G37" s="7"/>
      <c r="H37" s="5"/>
      <c r="I37" s="5"/>
      <c r="J37" s="8"/>
      <c r="K37" s="8">
        <f t="shared" si="1"/>
        <v>0</v>
      </c>
    </row>
    <row r="38" ht="16.5" spans="1:11">
      <c r="A38" s="5"/>
      <c r="B38" s="5"/>
      <c r="C38" s="6"/>
      <c r="D38" s="6"/>
      <c r="E38" s="7"/>
      <c r="F38" s="7"/>
      <c r="G38" s="7"/>
      <c r="H38" s="5"/>
      <c r="I38" s="5"/>
      <c r="J38" s="8"/>
      <c r="K38" s="8">
        <f t="shared" si="1"/>
        <v>0</v>
      </c>
    </row>
    <row r="39" ht="16.5" spans="1:11">
      <c r="A39" s="5"/>
      <c r="B39" s="5"/>
      <c r="C39" s="6"/>
      <c r="D39" s="6"/>
      <c r="E39" s="7"/>
      <c r="F39" s="7"/>
      <c r="G39" s="7"/>
      <c r="H39" s="5"/>
      <c r="I39" s="5"/>
      <c r="J39" s="8"/>
      <c r="K39" s="8">
        <f t="shared" si="1"/>
        <v>0</v>
      </c>
    </row>
    <row r="40" ht="16.5" spans="1:11">
      <c r="A40" s="5"/>
      <c r="B40" s="5"/>
      <c r="C40" s="6"/>
      <c r="D40" s="6"/>
      <c r="E40" s="7"/>
      <c r="F40" s="7"/>
      <c r="G40" s="7"/>
      <c r="H40" s="5"/>
      <c r="I40" s="5"/>
      <c r="J40" s="8"/>
      <c r="K40" s="8">
        <f t="shared" si="1"/>
        <v>0</v>
      </c>
    </row>
    <row r="41" ht="16.5" spans="1:11">
      <c r="A41" s="5"/>
      <c r="B41" s="5"/>
      <c r="C41" s="6"/>
      <c r="D41" s="6"/>
      <c r="E41" s="7"/>
      <c r="F41" s="7"/>
      <c r="G41" s="7"/>
      <c r="H41" s="5"/>
      <c r="I41" s="5"/>
      <c r="J41" s="8"/>
      <c r="K41" s="8">
        <f t="shared" si="1"/>
        <v>0</v>
      </c>
    </row>
    <row r="42" ht="16.5" spans="1:11">
      <c r="A42" s="5"/>
      <c r="B42" s="5"/>
      <c r="C42" s="6"/>
      <c r="D42" s="6"/>
      <c r="E42" s="7"/>
      <c r="F42" s="7"/>
      <c r="G42" s="7"/>
      <c r="H42" s="5"/>
      <c r="I42" s="5"/>
      <c r="J42" s="8"/>
      <c r="K42" s="8">
        <f t="shared" si="1"/>
        <v>0</v>
      </c>
    </row>
    <row r="43" ht="16.5" spans="1:11">
      <c r="A43" s="13"/>
      <c r="B43" s="13"/>
      <c r="C43" s="14" t="s">
        <v>118</v>
      </c>
      <c r="D43" s="14"/>
      <c r="E43" s="13"/>
      <c r="F43" s="13"/>
      <c r="G43" s="13"/>
      <c r="H43" s="13"/>
      <c r="I43" s="13"/>
      <c r="J43" s="13"/>
      <c r="K43" s="15">
        <f>SUM(K35:K42)</f>
        <v>0</v>
      </c>
    </row>
    <row r="44" ht="15" spans="1:11">
      <c r="A44" s="4" t="s">
        <v>119</v>
      </c>
      <c r="B44" s="5"/>
      <c r="C44" s="6"/>
      <c r="D44" s="6"/>
      <c r="E44" s="7"/>
      <c r="F44" s="7"/>
      <c r="G44" s="7"/>
      <c r="H44" s="5"/>
      <c r="I44" s="5"/>
      <c r="J44" s="5"/>
      <c r="K44" s="8"/>
    </row>
    <row r="45" ht="33" spans="1:11">
      <c r="A45" s="16" t="s">
        <v>120</v>
      </c>
      <c r="B45" s="5">
        <v>1</v>
      </c>
      <c r="C45" s="6" t="s">
        <v>318</v>
      </c>
      <c r="D45" s="6" t="s">
        <v>122</v>
      </c>
      <c r="E45" s="7"/>
      <c r="F45" s="7"/>
      <c r="G45" s="7" t="s">
        <v>123</v>
      </c>
      <c r="H45" s="5">
        <v>1</v>
      </c>
      <c r="I45" s="5"/>
      <c r="J45" s="5" t="s">
        <v>124</v>
      </c>
      <c r="K45" s="8">
        <f>IF(H45="",0,H45*I45)</f>
        <v>0</v>
      </c>
    </row>
    <row r="46" ht="66" spans="1:11">
      <c r="A46" s="17"/>
      <c r="B46" s="5">
        <v>2</v>
      </c>
      <c r="C46" s="6" t="s">
        <v>125</v>
      </c>
      <c r="D46" s="6" t="s">
        <v>267</v>
      </c>
      <c r="E46" s="7"/>
      <c r="F46" s="7"/>
      <c r="G46" s="7" t="s">
        <v>84</v>
      </c>
      <c r="H46" s="5">
        <v>11</v>
      </c>
      <c r="I46" s="5"/>
      <c r="J46" s="5" t="s">
        <v>578</v>
      </c>
      <c r="K46" s="8">
        <f>IF(H46="",0,H46*I46)</f>
        <v>0</v>
      </c>
    </row>
    <row r="47" ht="33" spans="1:11">
      <c r="A47" s="17"/>
      <c r="B47" s="5">
        <v>3</v>
      </c>
      <c r="C47" s="6" t="s">
        <v>218</v>
      </c>
      <c r="D47" s="6" t="s">
        <v>129</v>
      </c>
      <c r="E47" s="7"/>
      <c r="F47" s="7"/>
      <c r="G47" s="7" t="s">
        <v>130</v>
      </c>
      <c r="H47" s="5">
        <v>2</v>
      </c>
      <c r="I47" s="5"/>
      <c r="J47" s="5" t="s">
        <v>131</v>
      </c>
      <c r="K47" s="8">
        <f>IF(H47="",0,H47*I47)</f>
        <v>0</v>
      </c>
    </row>
    <row r="48" ht="33" spans="1:11">
      <c r="A48" s="17"/>
      <c r="B48" s="5">
        <v>4</v>
      </c>
      <c r="C48" s="6" t="s">
        <v>132</v>
      </c>
      <c r="D48" s="6" t="s">
        <v>129</v>
      </c>
      <c r="E48" s="7"/>
      <c r="F48" s="7"/>
      <c r="G48" s="7" t="s">
        <v>130</v>
      </c>
      <c r="H48" s="5">
        <v>2</v>
      </c>
      <c r="I48" s="5"/>
      <c r="J48" s="5" t="s">
        <v>133</v>
      </c>
      <c r="K48" s="8">
        <f>IF(H48="",0,H48*I48)</f>
        <v>0</v>
      </c>
    </row>
    <row r="49" ht="16.5" spans="1:11">
      <c r="A49" s="17"/>
      <c r="B49" s="5">
        <v>5</v>
      </c>
      <c r="C49" s="6" t="s">
        <v>134</v>
      </c>
      <c r="D49" s="6" t="s">
        <v>135</v>
      </c>
      <c r="E49" s="7"/>
      <c r="F49" s="7"/>
      <c r="G49" s="7"/>
      <c r="H49" s="5"/>
      <c r="I49" s="5"/>
      <c r="J49" s="5"/>
      <c r="K49" s="8">
        <f t="shared" ref="K49:K60" si="2">IF(H49="",0,H49*I49)</f>
        <v>0</v>
      </c>
    </row>
    <row r="50" ht="33" spans="1:11">
      <c r="A50" s="17"/>
      <c r="B50" s="5">
        <v>6</v>
      </c>
      <c r="C50" s="6" t="s">
        <v>136</v>
      </c>
      <c r="D50" s="6" t="s">
        <v>137</v>
      </c>
      <c r="E50" s="7"/>
      <c r="F50" s="7"/>
      <c r="G50" s="7" t="s">
        <v>84</v>
      </c>
      <c r="H50" s="5">
        <v>9</v>
      </c>
      <c r="I50" s="5"/>
      <c r="J50" s="5" t="s">
        <v>138</v>
      </c>
      <c r="K50" s="8">
        <f t="shared" si="2"/>
        <v>0</v>
      </c>
    </row>
    <row r="51" ht="33" spans="1:11">
      <c r="A51" s="17"/>
      <c r="B51" s="5">
        <v>7</v>
      </c>
      <c r="C51" s="6" t="s">
        <v>139</v>
      </c>
      <c r="D51" s="6" t="s">
        <v>140</v>
      </c>
      <c r="E51" s="7"/>
      <c r="F51" s="7"/>
      <c r="G51" s="7" t="s">
        <v>84</v>
      </c>
      <c r="H51" s="5">
        <v>1</v>
      </c>
      <c r="I51" s="5"/>
      <c r="J51" s="5" t="s">
        <v>141</v>
      </c>
      <c r="K51" s="8">
        <f t="shared" si="2"/>
        <v>0</v>
      </c>
    </row>
    <row r="52" ht="33" spans="1:11">
      <c r="A52" s="17"/>
      <c r="B52" s="5">
        <v>8</v>
      </c>
      <c r="C52" s="6" t="s">
        <v>144</v>
      </c>
      <c r="D52" s="6" t="s">
        <v>140</v>
      </c>
      <c r="E52" s="7"/>
      <c r="F52" s="7"/>
      <c r="G52" s="7" t="s">
        <v>84</v>
      </c>
      <c r="H52" s="5">
        <v>2</v>
      </c>
      <c r="I52" s="5"/>
      <c r="J52" s="5" t="s">
        <v>143</v>
      </c>
      <c r="K52" s="8">
        <f t="shared" si="2"/>
        <v>0</v>
      </c>
    </row>
    <row r="53" ht="33" spans="1:11">
      <c r="A53" s="21"/>
      <c r="B53" s="5">
        <v>9</v>
      </c>
      <c r="C53" s="6" t="s">
        <v>142</v>
      </c>
      <c r="D53" s="6" t="s">
        <v>140</v>
      </c>
      <c r="E53" s="7"/>
      <c r="F53" s="7"/>
      <c r="G53" s="7" t="s">
        <v>84</v>
      </c>
      <c r="H53" s="5">
        <v>2</v>
      </c>
      <c r="I53" s="5"/>
      <c r="J53" s="5" t="s">
        <v>143</v>
      </c>
      <c r="K53" s="8">
        <f t="shared" si="2"/>
        <v>0</v>
      </c>
    </row>
    <row r="54" ht="132" spans="1:11">
      <c r="A54" s="16" t="s">
        <v>145</v>
      </c>
      <c r="B54" s="5">
        <v>1</v>
      </c>
      <c r="C54" s="6" t="s">
        <v>322</v>
      </c>
      <c r="D54" s="18" t="s">
        <v>680</v>
      </c>
      <c r="E54" s="7"/>
      <c r="F54" s="7"/>
      <c r="G54" s="7" t="s">
        <v>123</v>
      </c>
      <c r="H54" s="5">
        <v>1</v>
      </c>
      <c r="I54" s="5"/>
      <c r="J54" s="5" t="s">
        <v>287</v>
      </c>
      <c r="K54" s="8">
        <f t="shared" si="2"/>
        <v>0</v>
      </c>
    </row>
    <row r="55" ht="16.5" spans="1:11">
      <c r="A55" s="17"/>
      <c r="B55" s="5">
        <v>2</v>
      </c>
      <c r="C55" s="6" t="s">
        <v>149</v>
      </c>
      <c r="D55" s="6" t="s">
        <v>150</v>
      </c>
      <c r="E55" s="7"/>
      <c r="F55" s="7"/>
      <c r="G55" s="7" t="s">
        <v>86</v>
      </c>
      <c r="H55" s="5">
        <v>1</v>
      </c>
      <c r="I55" s="5"/>
      <c r="J55" s="5"/>
      <c r="K55" s="8">
        <f t="shared" si="2"/>
        <v>0</v>
      </c>
    </row>
    <row r="56" ht="49.5" spans="1:11">
      <c r="A56" s="17"/>
      <c r="B56" s="5">
        <v>3</v>
      </c>
      <c r="C56" s="6" t="s">
        <v>151</v>
      </c>
      <c r="D56" s="6" t="s">
        <v>324</v>
      </c>
      <c r="E56" s="7"/>
      <c r="F56" s="7"/>
      <c r="G56" s="7" t="s">
        <v>153</v>
      </c>
      <c r="H56" s="5">
        <v>12</v>
      </c>
      <c r="I56" s="5"/>
      <c r="J56" s="5" t="s">
        <v>154</v>
      </c>
      <c r="K56" s="8">
        <f t="shared" si="2"/>
        <v>0</v>
      </c>
    </row>
    <row r="57" ht="49.5" spans="1:11">
      <c r="A57" s="17"/>
      <c r="B57" s="5">
        <v>4</v>
      </c>
      <c r="C57" s="6" t="s">
        <v>151</v>
      </c>
      <c r="D57" s="6" t="s">
        <v>413</v>
      </c>
      <c r="E57" s="7"/>
      <c r="F57" s="7"/>
      <c r="G57" s="7" t="s">
        <v>153</v>
      </c>
      <c r="H57" s="5">
        <v>11</v>
      </c>
      <c r="I57" s="5"/>
      <c r="J57" s="5" t="s">
        <v>154</v>
      </c>
      <c r="K57" s="8">
        <f t="shared" si="2"/>
        <v>0</v>
      </c>
    </row>
    <row r="58" ht="16.5" spans="1:11">
      <c r="A58" s="17"/>
      <c r="B58" s="5">
        <v>5</v>
      </c>
      <c r="C58" s="6" t="s">
        <v>159</v>
      </c>
      <c r="D58" s="6" t="s">
        <v>160</v>
      </c>
      <c r="E58" s="7"/>
      <c r="F58" s="7"/>
      <c r="G58" s="7" t="s">
        <v>153</v>
      </c>
      <c r="H58" s="5">
        <v>20</v>
      </c>
      <c r="I58" s="5"/>
      <c r="J58" s="5"/>
      <c r="K58" s="8">
        <f t="shared" si="2"/>
        <v>0</v>
      </c>
    </row>
    <row r="59" ht="16.5" spans="1:11">
      <c r="A59" s="21"/>
      <c r="B59" s="5">
        <v>6</v>
      </c>
      <c r="C59" s="6" t="s">
        <v>161</v>
      </c>
      <c r="D59" s="6"/>
      <c r="E59" s="7"/>
      <c r="F59" s="7"/>
      <c r="G59" s="7" t="s">
        <v>162</v>
      </c>
      <c r="H59" s="5">
        <v>3</v>
      </c>
      <c r="I59" s="5"/>
      <c r="J59" s="5"/>
      <c r="K59" s="8">
        <f t="shared" si="2"/>
        <v>0</v>
      </c>
    </row>
    <row r="60" ht="27" spans="1:11">
      <c r="A60" s="5" t="s">
        <v>224</v>
      </c>
      <c r="B60" s="5">
        <v>1</v>
      </c>
      <c r="C60" s="6" t="s">
        <v>166</v>
      </c>
      <c r="D60" s="6"/>
      <c r="E60" s="7"/>
      <c r="F60" s="7"/>
      <c r="G60" s="7" t="s">
        <v>86</v>
      </c>
      <c r="H60" s="5">
        <v>1</v>
      </c>
      <c r="I60" s="5"/>
      <c r="J60" s="5"/>
      <c r="K60" s="8">
        <f t="shared" si="2"/>
        <v>0</v>
      </c>
    </row>
    <row r="61" ht="27" spans="1:11">
      <c r="A61" s="16" t="s">
        <v>167</v>
      </c>
      <c r="B61" s="5">
        <v>1</v>
      </c>
      <c r="C61" s="6" t="s">
        <v>322</v>
      </c>
      <c r="D61" s="18" t="s">
        <v>681</v>
      </c>
      <c r="E61" s="7"/>
      <c r="F61" s="7"/>
      <c r="G61" s="7" t="s">
        <v>123</v>
      </c>
      <c r="H61" s="5">
        <v>1</v>
      </c>
      <c r="I61" s="10" t="s">
        <v>325</v>
      </c>
      <c r="J61" s="11"/>
      <c r="K61" s="12"/>
    </row>
    <row r="62" ht="81" spans="1:11">
      <c r="A62" s="17"/>
      <c r="B62" s="5">
        <v>2</v>
      </c>
      <c r="C62" s="6" t="s">
        <v>682</v>
      </c>
      <c r="D62" s="6" t="s">
        <v>683</v>
      </c>
      <c r="E62" s="7"/>
      <c r="F62" s="7"/>
      <c r="G62" s="7" t="s">
        <v>84</v>
      </c>
      <c r="H62" s="5">
        <v>1</v>
      </c>
      <c r="I62" s="5"/>
      <c r="J62" s="5" t="s">
        <v>684</v>
      </c>
      <c r="K62" s="8">
        <f t="shared" ref="K62:K72" si="3">IF(H62="",0,H62*I62)</f>
        <v>0</v>
      </c>
    </row>
    <row r="63" ht="81" spans="1:11">
      <c r="A63" s="17"/>
      <c r="B63" s="5">
        <v>3</v>
      </c>
      <c r="C63" s="6" t="s">
        <v>612</v>
      </c>
      <c r="D63" s="6" t="s">
        <v>685</v>
      </c>
      <c r="E63" s="7"/>
      <c r="F63" s="7"/>
      <c r="G63" s="7" t="s">
        <v>84</v>
      </c>
      <c r="H63" s="5">
        <v>1</v>
      </c>
      <c r="I63" s="5"/>
      <c r="J63" s="5" t="s">
        <v>686</v>
      </c>
      <c r="K63" s="8">
        <f t="shared" si="3"/>
        <v>0</v>
      </c>
    </row>
    <row r="64" ht="81" spans="1:11">
      <c r="A64" s="17"/>
      <c r="B64" s="5">
        <v>4</v>
      </c>
      <c r="C64" s="6" t="s">
        <v>615</v>
      </c>
      <c r="D64" s="6" t="s">
        <v>687</v>
      </c>
      <c r="E64" s="7"/>
      <c r="F64" s="7"/>
      <c r="G64" s="7" t="s">
        <v>84</v>
      </c>
      <c r="H64" s="5">
        <v>1</v>
      </c>
      <c r="I64" s="5"/>
      <c r="J64" s="5" t="s">
        <v>614</v>
      </c>
      <c r="K64" s="8">
        <f t="shared" si="3"/>
        <v>0</v>
      </c>
    </row>
    <row r="65" ht="81" spans="1:11">
      <c r="A65" s="17"/>
      <c r="B65" s="5">
        <v>5</v>
      </c>
      <c r="C65" s="6" t="s">
        <v>688</v>
      </c>
      <c r="D65" s="6" t="s">
        <v>687</v>
      </c>
      <c r="E65" s="7"/>
      <c r="F65" s="7"/>
      <c r="G65" s="7" t="s">
        <v>84</v>
      </c>
      <c r="H65" s="5">
        <v>1</v>
      </c>
      <c r="I65" s="5"/>
      <c r="J65" s="5" t="s">
        <v>617</v>
      </c>
      <c r="K65" s="8">
        <f t="shared" si="3"/>
        <v>0</v>
      </c>
    </row>
    <row r="66" ht="27" spans="1:11">
      <c r="A66" s="17"/>
      <c r="B66" s="5">
        <v>6</v>
      </c>
      <c r="C66" s="6" t="s">
        <v>335</v>
      </c>
      <c r="D66" s="6" t="s">
        <v>336</v>
      </c>
      <c r="E66" s="7"/>
      <c r="F66" s="7"/>
      <c r="G66" s="7" t="s">
        <v>84</v>
      </c>
      <c r="H66" s="5">
        <v>1</v>
      </c>
      <c r="I66" s="5"/>
      <c r="J66" s="5" t="s">
        <v>337</v>
      </c>
      <c r="K66" s="8">
        <f t="shared" si="3"/>
        <v>0</v>
      </c>
    </row>
    <row r="67" ht="33" spans="1:11">
      <c r="A67" s="17"/>
      <c r="B67" s="5">
        <v>7</v>
      </c>
      <c r="C67" s="6" t="s">
        <v>190</v>
      </c>
      <c r="D67" s="6" t="s">
        <v>191</v>
      </c>
      <c r="E67" s="7"/>
      <c r="F67" s="7"/>
      <c r="G67" s="7" t="s">
        <v>84</v>
      </c>
      <c r="H67" s="5">
        <v>2</v>
      </c>
      <c r="I67" s="5"/>
      <c r="J67" s="5" t="s">
        <v>339</v>
      </c>
      <c r="K67" s="8">
        <f t="shared" si="3"/>
        <v>0</v>
      </c>
    </row>
    <row r="68" ht="33" spans="1:11">
      <c r="A68" s="17"/>
      <c r="B68" s="5">
        <v>8</v>
      </c>
      <c r="C68" s="6" t="s">
        <v>193</v>
      </c>
      <c r="D68" s="6" t="s">
        <v>191</v>
      </c>
      <c r="E68" s="7"/>
      <c r="F68" s="7"/>
      <c r="G68" s="7" t="s">
        <v>84</v>
      </c>
      <c r="H68" s="5">
        <v>1</v>
      </c>
      <c r="I68" s="5"/>
      <c r="J68" s="5" t="s">
        <v>339</v>
      </c>
      <c r="K68" s="8">
        <f t="shared" si="3"/>
        <v>0</v>
      </c>
    </row>
    <row r="69" ht="33" spans="1:11">
      <c r="A69" s="17"/>
      <c r="B69" s="5">
        <v>9</v>
      </c>
      <c r="C69" s="6" t="s">
        <v>194</v>
      </c>
      <c r="D69" s="6" t="s">
        <v>195</v>
      </c>
      <c r="E69" s="7"/>
      <c r="F69" s="7"/>
      <c r="G69" s="7" t="s">
        <v>84</v>
      </c>
      <c r="H69" s="5">
        <v>1</v>
      </c>
      <c r="I69" s="5"/>
      <c r="J69" s="5" t="s">
        <v>196</v>
      </c>
      <c r="K69" s="8">
        <f t="shared" si="3"/>
        <v>0</v>
      </c>
    </row>
    <row r="70" ht="16.5" spans="1:11">
      <c r="A70" s="17"/>
      <c r="B70" s="5">
        <v>7</v>
      </c>
      <c r="C70" s="6" t="s">
        <v>197</v>
      </c>
      <c r="D70" s="6"/>
      <c r="E70" s="7"/>
      <c r="F70" s="7"/>
      <c r="G70" s="7" t="s">
        <v>86</v>
      </c>
      <c r="H70" s="5">
        <v>1</v>
      </c>
      <c r="I70" s="5"/>
      <c r="J70" s="5"/>
      <c r="K70" s="8">
        <f>H70*I70</f>
        <v>0</v>
      </c>
    </row>
    <row r="71" ht="16.5" spans="1:11">
      <c r="A71" s="17"/>
      <c r="B71" s="5">
        <v>10</v>
      </c>
      <c r="C71" s="6" t="s">
        <v>149</v>
      </c>
      <c r="D71" s="6" t="s">
        <v>150</v>
      </c>
      <c r="E71" s="7"/>
      <c r="F71" s="7"/>
      <c r="G71" s="7" t="s">
        <v>86</v>
      </c>
      <c r="H71" s="5">
        <v>1</v>
      </c>
      <c r="I71" s="5"/>
      <c r="J71" s="5"/>
      <c r="K71" s="8">
        <f>IF(H71="",0,H71*I71)</f>
        <v>0</v>
      </c>
    </row>
    <row r="72" ht="16.5" spans="1:11">
      <c r="A72" s="17"/>
      <c r="B72" s="5">
        <v>11</v>
      </c>
      <c r="C72" s="6" t="s">
        <v>198</v>
      </c>
      <c r="D72" s="6"/>
      <c r="E72" s="7"/>
      <c r="F72" s="7"/>
      <c r="G72" s="7" t="s">
        <v>86</v>
      </c>
      <c r="H72" s="5">
        <v>1</v>
      </c>
      <c r="I72" s="5"/>
      <c r="J72" s="5"/>
      <c r="K72" s="8">
        <f>IF(H72="",0,H72*I72)</f>
        <v>0</v>
      </c>
    </row>
    <row r="73" ht="16.5" spans="1:11">
      <c r="A73" s="21"/>
      <c r="B73" s="5">
        <v>12</v>
      </c>
      <c r="C73" s="6" t="s">
        <v>161</v>
      </c>
      <c r="D73" s="6"/>
      <c r="E73" s="7"/>
      <c r="F73" s="7"/>
      <c r="G73" s="7" t="s">
        <v>162</v>
      </c>
      <c r="H73" s="5">
        <v>3</v>
      </c>
      <c r="I73" s="5"/>
      <c r="J73" s="5"/>
      <c r="K73" s="8">
        <f>IF(H73="",0,H73*I73)</f>
        <v>0</v>
      </c>
    </row>
    <row r="74" ht="16.5" spans="1:11">
      <c r="A74" s="13"/>
      <c r="B74" s="13"/>
      <c r="C74" s="14" t="s">
        <v>199</v>
      </c>
      <c r="D74" s="14"/>
      <c r="E74" s="13"/>
      <c r="F74" s="13"/>
      <c r="G74" s="13"/>
      <c r="H74" s="13"/>
      <c r="I74" s="13"/>
      <c r="J74" s="13"/>
      <c r="K74" s="15">
        <f>SUM(K45:K73)</f>
        <v>0</v>
      </c>
    </row>
    <row r="75" ht="18" spans="1:11">
      <c r="A75" s="5"/>
      <c r="B75" s="5"/>
      <c r="C75" s="24" t="s">
        <v>200</v>
      </c>
      <c r="D75" s="6"/>
      <c r="E75" s="7"/>
      <c r="F75" s="7"/>
      <c r="G75" s="7"/>
      <c r="H75" s="5"/>
      <c r="I75" s="5"/>
      <c r="J75" s="25"/>
      <c r="K75" s="25">
        <f>K33+K43+K74</f>
        <v>0</v>
      </c>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33" spans="1:11">
      <c r="A100" s="5" t="s">
        <v>201</v>
      </c>
      <c r="B100" s="5"/>
      <c r="C100" s="6">
        <f>K33</f>
        <v>0</v>
      </c>
      <c r="D100" s="6">
        <f>K43</f>
        <v>0</v>
      </c>
      <c r="E100" s="7"/>
      <c r="F100" s="7"/>
      <c r="G100" s="7"/>
      <c r="H100" s="5">
        <f>K74</f>
        <v>0</v>
      </c>
      <c r="I100" s="5"/>
      <c r="J100" s="5"/>
      <c r="K100" s="8">
        <f>K75</f>
        <v>0</v>
      </c>
    </row>
    <row r="101" ht="24" customHeight="1" spans="1:11">
      <c r="A101" s="26" t="s">
        <v>202</v>
      </c>
      <c r="B101" s="27" t="s">
        <v>203</v>
      </c>
      <c r="C101" s="27"/>
      <c r="D101" s="27"/>
      <c r="E101" s="45"/>
      <c r="F101" s="45"/>
      <c r="G101" s="45"/>
      <c r="H101" s="27"/>
      <c r="I101" s="27"/>
      <c r="J101" s="27"/>
      <c r="K101" s="27"/>
    </row>
  </sheetData>
  <mergeCells count="14">
    <mergeCell ref="A1:K1"/>
    <mergeCell ref="A3:K3"/>
    <mergeCell ref="A32:K32"/>
    <mergeCell ref="C33:I33"/>
    <mergeCell ref="A34:K34"/>
    <mergeCell ref="C43:I43"/>
    <mergeCell ref="A44:K44"/>
    <mergeCell ref="I61:K61"/>
    <mergeCell ref="C74:I74"/>
    <mergeCell ref="C75:I75"/>
    <mergeCell ref="B101:K101"/>
    <mergeCell ref="A45:A53"/>
    <mergeCell ref="A54:A59"/>
    <mergeCell ref="A61:A73"/>
  </mergeCells>
  <pageMargins left="0.75" right="0.75" top="1" bottom="1" header="0.5" footer="0.5"/>
  <pageSetup paperSize="9" scale="70" fitToHeight="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1"/>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689</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94.5" spans="1:11">
      <c r="A4" s="5"/>
      <c r="B4" s="5">
        <v>1</v>
      </c>
      <c r="C4" s="9" t="s">
        <v>591</v>
      </c>
      <c r="D4" s="9" t="s">
        <v>690</v>
      </c>
      <c r="E4" s="7" t="s">
        <v>295</v>
      </c>
      <c r="F4" s="7"/>
      <c r="G4" s="7" t="s">
        <v>84</v>
      </c>
      <c r="H4" s="5">
        <v>1</v>
      </c>
      <c r="I4" s="5"/>
      <c r="J4" s="5" t="s">
        <v>620</v>
      </c>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589</v>
      </c>
      <c r="E6" s="7" t="s">
        <v>295</v>
      </c>
      <c r="F6" s="7"/>
      <c r="G6" s="7" t="s">
        <v>130</v>
      </c>
      <c r="H6" s="5">
        <v>1</v>
      </c>
      <c r="I6" s="5"/>
      <c r="J6" s="5" t="s">
        <v>498</v>
      </c>
      <c r="K6" s="8">
        <f>IF(H6="",0,H6*I6)</f>
        <v>0</v>
      </c>
    </row>
    <row r="7" ht="16.5" spans="1:11">
      <c r="A7" s="5"/>
      <c r="B7" s="5">
        <v>3</v>
      </c>
      <c r="C7" s="6" t="s">
        <v>87</v>
      </c>
      <c r="D7" s="6" t="s">
        <v>568</v>
      </c>
      <c r="E7" s="7" t="s">
        <v>295</v>
      </c>
      <c r="F7" s="7"/>
      <c r="G7" s="7" t="s">
        <v>130</v>
      </c>
      <c r="H7" s="5">
        <v>1</v>
      </c>
      <c r="I7" s="5"/>
      <c r="J7" s="5" t="s">
        <v>500</v>
      </c>
      <c r="K7" s="8">
        <f>IF(H7="",0,H7*I7)</f>
        <v>0</v>
      </c>
    </row>
    <row r="8" ht="16.5" spans="1:11">
      <c r="A8" s="5"/>
      <c r="B8" s="5">
        <v>4</v>
      </c>
      <c r="C8" s="6" t="s">
        <v>90</v>
      </c>
      <c r="D8" s="6" t="s">
        <v>570</v>
      </c>
      <c r="E8" s="7" t="s">
        <v>295</v>
      </c>
      <c r="F8" s="7"/>
      <c r="G8" s="7" t="s">
        <v>91</v>
      </c>
      <c r="H8" s="5">
        <v>2</v>
      </c>
      <c r="I8" s="5"/>
      <c r="J8" s="5" t="s">
        <v>498</v>
      </c>
      <c r="K8" s="8">
        <f t="shared" ref="K8:K23" si="0">IF(H8="",0,H8*I8)</f>
        <v>0</v>
      </c>
    </row>
    <row r="9" ht="16.5" spans="1:11">
      <c r="A9" s="5"/>
      <c r="B9" s="5">
        <v>5</v>
      </c>
      <c r="C9" s="6" t="s">
        <v>92</v>
      </c>
      <c r="D9" s="6" t="s">
        <v>314</v>
      </c>
      <c r="E9" s="7" t="s">
        <v>295</v>
      </c>
      <c r="F9" s="7"/>
      <c r="G9" s="7" t="s">
        <v>91</v>
      </c>
      <c r="H9" s="5">
        <v>4</v>
      </c>
      <c r="I9" s="5"/>
      <c r="J9" s="5" t="s">
        <v>498</v>
      </c>
      <c r="K9" s="8">
        <f t="shared" si="0"/>
        <v>0</v>
      </c>
    </row>
    <row r="10" ht="16.5" spans="1:11">
      <c r="A10" s="5"/>
      <c r="B10" s="5">
        <v>6</v>
      </c>
      <c r="C10" s="6" t="s">
        <v>92</v>
      </c>
      <c r="D10" s="6" t="s">
        <v>93</v>
      </c>
      <c r="E10" s="7" t="s">
        <v>295</v>
      </c>
      <c r="F10" s="7"/>
      <c r="G10" s="7" t="s">
        <v>91</v>
      </c>
      <c r="H10" s="5">
        <v>6</v>
      </c>
      <c r="I10" s="5"/>
      <c r="J10" s="5" t="s">
        <v>500</v>
      </c>
      <c r="K10" s="8">
        <f t="shared" si="0"/>
        <v>0</v>
      </c>
    </row>
    <row r="11" ht="16.5" spans="1:11">
      <c r="A11" s="5"/>
      <c r="B11" s="5">
        <v>7</v>
      </c>
      <c r="C11" s="6" t="s">
        <v>308</v>
      </c>
      <c r="D11" s="6" t="s">
        <v>572</v>
      </c>
      <c r="E11" s="7" t="s">
        <v>306</v>
      </c>
      <c r="F11" s="7"/>
      <c r="G11" s="7" t="s">
        <v>91</v>
      </c>
      <c r="H11" s="5">
        <v>1</v>
      </c>
      <c r="I11" s="5"/>
      <c r="J11" s="5" t="s">
        <v>498</v>
      </c>
      <c r="K11" s="8">
        <f t="shared" si="0"/>
        <v>0</v>
      </c>
    </row>
    <row r="12" ht="16.5" spans="1:11">
      <c r="A12" s="5"/>
      <c r="B12" s="5">
        <v>8</v>
      </c>
      <c r="C12" s="6" t="s">
        <v>308</v>
      </c>
      <c r="D12" s="6" t="s">
        <v>344</v>
      </c>
      <c r="E12" s="7" t="s">
        <v>306</v>
      </c>
      <c r="F12" s="7"/>
      <c r="G12" s="7" t="s">
        <v>91</v>
      </c>
      <c r="H12" s="5">
        <v>1</v>
      </c>
      <c r="I12" s="5"/>
      <c r="J12" s="5" t="s">
        <v>500</v>
      </c>
      <c r="K12" s="8">
        <f t="shared" si="0"/>
        <v>0</v>
      </c>
    </row>
    <row r="13" ht="16.5" spans="1:11">
      <c r="A13" s="5"/>
      <c r="B13" s="5">
        <v>9</v>
      </c>
      <c r="C13" s="6" t="s">
        <v>312</v>
      </c>
      <c r="D13" s="6" t="s">
        <v>314</v>
      </c>
      <c r="E13" s="7" t="s">
        <v>306</v>
      </c>
      <c r="F13" s="7"/>
      <c r="G13" s="7" t="s">
        <v>91</v>
      </c>
      <c r="H13" s="5">
        <v>1</v>
      </c>
      <c r="I13" s="5"/>
      <c r="J13" s="5" t="s">
        <v>498</v>
      </c>
      <c r="K13" s="8">
        <f t="shared" si="0"/>
        <v>0</v>
      </c>
    </row>
    <row r="14" ht="16.5" spans="1:11">
      <c r="A14" s="5"/>
      <c r="B14" s="5">
        <v>10</v>
      </c>
      <c r="C14" s="6" t="s">
        <v>312</v>
      </c>
      <c r="D14" s="6" t="s">
        <v>93</v>
      </c>
      <c r="E14" s="7" t="s">
        <v>306</v>
      </c>
      <c r="F14" s="7"/>
      <c r="G14" s="7" t="s">
        <v>91</v>
      </c>
      <c r="H14" s="5">
        <v>1</v>
      </c>
      <c r="I14" s="5"/>
      <c r="J14" s="5" t="s">
        <v>500</v>
      </c>
      <c r="K14" s="8">
        <f t="shared" si="0"/>
        <v>0</v>
      </c>
    </row>
    <row r="15" ht="16.5" spans="1:11">
      <c r="A15" s="5"/>
      <c r="B15" s="5">
        <v>11</v>
      </c>
      <c r="C15" s="6" t="s">
        <v>100</v>
      </c>
      <c r="D15" s="6" t="s">
        <v>314</v>
      </c>
      <c r="E15" s="7" t="s">
        <v>306</v>
      </c>
      <c r="F15" s="7"/>
      <c r="G15" s="7" t="s">
        <v>91</v>
      </c>
      <c r="H15" s="5">
        <v>1</v>
      </c>
      <c r="I15" s="5"/>
      <c r="J15" s="5" t="s">
        <v>498</v>
      </c>
      <c r="K15" s="8">
        <f t="shared" si="0"/>
        <v>0</v>
      </c>
    </row>
    <row r="16" ht="16.5" spans="1:11">
      <c r="A16" s="5"/>
      <c r="B16" s="5">
        <v>12</v>
      </c>
      <c r="C16" s="6" t="s">
        <v>101</v>
      </c>
      <c r="D16" s="6" t="s">
        <v>314</v>
      </c>
      <c r="E16" s="7" t="s">
        <v>306</v>
      </c>
      <c r="F16" s="7"/>
      <c r="G16" s="7" t="s">
        <v>91</v>
      </c>
      <c r="H16" s="5">
        <v>1</v>
      </c>
      <c r="I16" s="5"/>
      <c r="J16" s="5" t="s">
        <v>498</v>
      </c>
      <c r="K16" s="8">
        <f t="shared" si="0"/>
        <v>0</v>
      </c>
    </row>
    <row r="17" ht="66" spans="1:11">
      <c r="A17" s="5"/>
      <c r="B17" s="5">
        <v>13</v>
      </c>
      <c r="C17" s="6" t="s">
        <v>401</v>
      </c>
      <c r="D17" s="6" t="s">
        <v>93</v>
      </c>
      <c r="E17" s="7" t="s">
        <v>306</v>
      </c>
      <c r="F17" s="7"/>
      <c r="G17" s="7" t="s">
        <v>91</v>
      </c>
      <c r="H17" s="5">
        <v>1</v>
      </c>
      <c r="I17" s="5"/>
      <c r="J17" s="5" t="s">
        <v>502</v>
      </c>
      <c r="K17" s="8">
        <f t="shared" si="0"/>
        <v>0</v>
      </c>
    </row>
    <row r="18" ht="16.5" spans="1:11">
      <c r="A18" s="5"/>
      <c r="B18" s="5">
        <v>14</v>
      </c>
      <c r="C18" s="6" t="s">
        <v>102</v>
      </c>
      <c r="D18" s="6" t="s">
        <v>103</v>
      </c>
      <c r="E18" s="7" t="s">
        <v>306</v>
      </c>
      <c r="F18" s="7"/>
      <c r="G18" s="7" t="s">
        <v>91</v>
      </c>
      <c r="H18" s="5">
        <v>1</v>
      </c>
      <c r="I18" s="5"/>
      <c r="J18" s="5" t="s">
        <v>503</v>
      </c>
      <c r="K18" s="8">
        <f t="shared" si="0"/>
        <v>0</v>
      </c>
    </row>
    <row r="19" ht="16.5" spans="1:11">
      <c r="A19" s="5"/>
      <c r="B19" s="5">
        <v>15</v>
      </c>
      <c r="C19" s="6" t="s">
        <v>111</v>
      </c>
      <c r="D19" s="6" t="s">
        <v>214</v>
      </c>
      <c r="E19" s="7"/>
      <c r="F19" s="7"/>
      <c r="G19" s="7" t="s">
        <v>91</v>
      </c>
      <c r="H19" s="5">
        <v>1</v>
      </c>
      <c r="I19" s="5"/>
      <c r="J19" s="5"/>
      <c r="K19" s="8">
        <f t="shared" si="0"/>
        <v>0</v>
      </c>
    </row>
    <row r="20" ht="16.5" spans="1:11">
      <c r="A20" s="5"/>
      <c r="B20" s="5">
        <v>16</v>
      </c>
      <c r="C20" s="6" t="s">
        <v>346</v>
      </c>
      <c r="D20" s="6" t="s">
        <v>347</v>
      </c>
      <c r="E20" s="7" t="s">
        <v>306</v>
      </c>
      <c r="F20" s="7"/>
      <c r="G20" s="7" t="s">
        <v>91</v>
      </c>
      <c r="H20" s="5">
        <v>1</v>
      </c>
      <c r="I20" s="5"/>
      <c r="J20" s="5" t="s">
        <v>498</v>
      </c>
      <c r="K20" s="8">
        <f t="shared" si="0"/>
        <v>0</v>
      </c>
    </row>
    <row r="21" ht="16.5" spans="1:11">
      <c r="A21" s="5"/>
      <c r="B21" s="5">
        <v>17</v>
      </c>
      <c r="C21" s="6" t="s">
        <v>307</v>
      </c>
      <c r="D21" s="6" t="s">
        <v>93</v>
      </c>
      <c r="E21" s="7" t="s">
        <v>306</v>
      </c>
      <c r="F21" s="7"/>
      <c r="G21" s="7" t="s">
        <v>91</v>
      </c>
      <c r="H21" s="5">
        <v>1</v>
      </c>
      <c r="I21" s="5"/>
      <c r="J21" s="5"/>
      <c r="K21" s="8">
        <f t="shared" si="0"/>
        <v>0</v>
      </c>
    </row>
    <row r="22" ht="16.5" spans="1:11">
      <c r="A22" s="5"/>
      <c r="B22" s="5">
        <v>18</v>
      </c>
      <c r="C22" s="6" t="s">
        <v>108</v>
      </c>
      <c r="D22" s="6" t="s">
        <v>589</v>
      </c>
      <c r="E22" s="7" t="s">
        <v>110</v>
      </c>
      <c r="F22" s="7"/>
      <c r="G22" s="7" t="s">
        <v>130</v>
      </c>
      <c r="H22" s="5">
        <v>1</v>
      </c>
      <c r="I22" s="5"/>
      <c r="J22" s="5"/>
      <c r="K22" s="8">
        <f t="shared" si="0"/>
        <v>0</v>
      </c>
    </row>
    <row r="23" ht="16.5" spans="1:11">
      <c r="A23" s="5"/>
      <c r="B23" s="5">
        <v>19</v>
      </c>
      <c r="C23" s="6" t="s">
        <v>108</v>
      </c>
      <c r="D23" s="6" t="s">
        <v>568</v>
      </c>
      <c r="E23" s="7" t="s">
        <v>110</v>
      </c>
      <c r="F23" s="7"/>
      <c r="G23" s="7" t="s">
        <v>130</v>
      </c>
      <c r="H23" s="5">
        <v>1</v>
      </c>
      <c r="I23" s="5"/>
      <c r="J23" s="5"/>
      <c r="K23" s="8">
        <f t="shared" si="0"/>
        <v>0</v>
      </c>
    </row>
    <row r="24" ht="16.5" spans="1:11">
      <c r="A24" s="10" t="s">
        <v>113</v>
      </c>
      <c r="B24" s="11"/>
      <c r="C24" s="11"/>
      <c r="D24" s="11"/>
      <c r="E24" s="11"/>
      <c r="F24" s="11"/>
      <c r="G24" s="11"/>
      <c r="H24" s="11"/>
      <c r="I24" s="11"/>
      <c r="J24" s="11"/>
      <c r="K24" s="12"/>
    </row>
    <row r="25" ht="16.5" spans="1:11">
      <c r="A25" s="13"/>
      <c r="B25" s="13"/>
      <c r="C25" s="14" t="s">
        <v>114</v>
      </c>
      <c r="D25" s="14"/>
      <c r="E25" s="13"/>
      <c r="F25" s="13"/>
      <c r="G25" s="13"/>
      <c r="H25" s="13"/>
      <c r="I25" s="13"/>
      <c r="J25" s="13"/>
      <c r="K25" s="15">
        <f>SUM(K4:K23)</f>
        <v>0</v>
      </c>
    </row>
    <row r="26" ht="15" spans="1:11">
      <c r="A26" s="4" t="s">
        <v>115</v>
      </c>
      <c r="B26" s="5"/>
      <c r="C26" s="6"/>
      <c r="D26" s="6"/>
      <c r="E26" s="7"/>
      <c r="F26" s="7"/>
      <c r="G26" s="7"/>
      <c r="H26" s="5"/>
      <c r="I26" s="5"/>
      <c r="J26" s="5"/>
      <c r="K26" s="8"/>
    </row>
    <row r="27" ht="16.5" spans="1:11">
      <c r="A27" s="5"/>
      <c r="B27" s="5"/>
      <c r="C27" s="6"/>
      <c r="D27" s="6"/>
      <c r="E27" s="7"/>
      <c r="F27" s="7"/>
      <c r="G27" s="7"/>
      <c r="H27" s="5"/>
      <c r="I27" s="5"/>
      <c r="J27" s="8"/>
      <c r="K27" s="8">
        <f t="shared" ref="K24:K34" si="1">IF(H27="",0,H27*I27)</f>
        <v>0</v>
      </c>
    </row>
    <row r="28" ht="16.5" spans="1:11">
      <c r="A28" s="5"/>
      <c r="B28" s="5"/>
      <c r="C28" s="6"/>
      <c r="D28" s="6"/>
      <c r="E28" s="7"/>
      <c r="F28" s="7"/>
      <c r="G28" s="7"/>
      <c r="H28" s="5"/>
      <c r="I28" s="5"/>
      <c r="J28" s="8"/>
      <c r="K28" s="8">
        <f t="shared" si="1"/>
        <v>0</v>
      </c>
    </row>
    <row r="29" ht="16.5" spans="1:11">
      <c r="A29" s="5"/>
      <c r="B29" s="5"/>
      <c r="C29" s="6"/>
      <c r="D29" s="6"/>
      <c r="E29" s="7"/>
      <c r="F29" s="7"/>
      <c r="G29" s="7"/>
      <c r="H29" s="5"/>
      <c r="I29" s="5"/>
      <c r="J29" s="8"/>
      <c r="K29" s="8">
        <f t="shared" si="1"/>
        <v>0</v>
      </c>
    </row>
    <row r="30" ht="16.5" spans="1:11">
      <c r="A30" s="5"/>
      <c r="B30" s="5"/>
      <c r="C30" s="6"/>
      <c r="D30" s="6"/>
      <c r="E30" s="7"/>
      <c r="F30" s="7"/>
      <c r="G30" s="7"/>
      <c r="H30" s="5"/>
      <c r="I30" s="5"/>
      <c r="J30" s="8"/>
      <c r="K30" s="8">
        <f t="shared" si="1"/>
        <v>0</v>
      </c>
    </row>
    <row r="31" ht="16.5" spans="1:11">
      <c r="A31" s="5"/>
      <c r="B31" s="5"/>
      <c r="C31" s="6"/>
      <c r="D31" s="6"/>
      <c r="E31" s="7"/>
      <c r="F31" s="7"/>
      <c r="G31" s="7"/>
      <c r="H31" s="5"/>
      <c r="I31" s="5"/>
      <c r="J31" s="8"/>
      <c r="K31" s="8">
        <f t="shared" si="1"/>
        <v>0</v>
      </c>
    </row>
    <row r="32" ht="16.5" spans="1:11">
      <c r="A32" s="5"/>
      <c r="B32" s="5"/>
      <c r="C32" s="6"/>
      <c r="D32" s="6"/>
      <c r="E32" s="7"/>
      <c r="F32" s="7"/>
      <c r="G32" s="7"/>
      <c r="H32" s="5"/>
      <c r="I32" s="5"/>
      <c r="J32" s="8"/>
      <c r="K32" s="8">
        <f t="shared" si="1"/>
        <v>0</v>
      </c>
    </row>
    <row r="33" ht="16.5" spans="1:11">
      <c r="A33" s="5"/>
      <c r="B33" s="5"/>
      <c r="C33" s="6"/>
      <c r="D33" s="6"/>
      <c r="E33" s="7"/>
      <c r="F33" s="7"/>
      <c r="G33" s="7"/>
      <c r="H33" s="5"/>
      <c r="I33" s="5"/>
      <c r="J33" s="8"/>
      <c r="K33" s="8">
        <f t="shared" si="1"/>
        <v>0</v>
      </c>
    </row>
    <row r="34" ht="16.5" spans="1:11">
      <c r="A34" s="5"/>
      <c r="B34" s="5"/>
      <c r="C34" s="6"/>
      <c r="D34" s="6"/>
      <c r="E34" s="7"/>
      <c r="F34" s="7"/>
      <c r="G34" s="7"/>
      <c r="H34" s="5"/>
      <c r="I34" s="5"/>
      <c r="J34" s="8"/>
      <c r="K34" s="8">
        <f t="shared" si="1"/>
        <v>0</v>
      </c>
    </row>
    <row r="35" ht="16.5" spans="1:11">
      <c r="A35" s="13"/>
      <c r="B35" s="13"/>
      <c r="C35" s="14" t="s">
        <v>118</v>
      </c>
      <c r="D35" s="14"/>
      <c r="E35" s="13"/>
      <c r="F35" s="13"/>
      <c r="G35" s="13"/>
      <c r="H35" s="13"/>
      <c r="I35" s="13"/>
      <c r="J35" s="13"/>
      <c r="K35" s="15">
        <f>SUM(K27:K34)</f>
        <v>0</v>
      </c>
    </row>
    <row r="36" ht="15" spans="1:11">
      <c r="A36" s="4" t="s">
        <v>119</v>
      </c>
      <c r="B36" s="5"/>
      <c r="C36" s="6"/>
      <c r="D36" s="6"/>
      <c r="E36" s="7"/>
      <c r="F36" s="7"/>
      <c r="G36" s="7"/>
      <c r="H36" s="5"/>
      <c r="I36" s="5"/>
      <c r="J36" s="5"/>
      <c r="K36" s="8"/>
    </row>
    <row r="37" ht="16.5" spans="1:11">
      <c r="A37" s="5"/>
      <c r="B37" s="5"/>
      <c r="C37" s="6"/>
      <c r="D37" s="6"/>
      <c r="E37" s="7"/>
      <c r="F37" s="7"/>
      <c r="G37" s="7"/>
      <c r="H37" s="5"/>
      <c r="I37" s="5"/>
      <c r="J37" s="5"/>
      <c r="K37" s="8"/>
    </row>
    <row r="38" ht="16.5" spans="1:11">
      <c r="A38" s="5"/>
      <c r="B38" s="5"/>
      <c r="C38" s="6"/>
      <c r="D38" s="6"/>
      <c r="E38" s="7"/>
      <c r="F38" s="7"/>
      <c r="G38" s="7"/>
      <c r="H38" s="5"/>
      <c r="I38" s="5"/>
      <c r="J38" s="5"/>
      <c r="K38" s="8"/>
    </row>
    <row r="39" ht="16.5" spans="1:11">
      <c r="A39" s="5"/>
      <c r="B39" s="5"/>
      <c r="C39" s="6"/>
      <c r="D39" s="6"/>
      <c r="E39" s="7"/>
      <c r="F39" s="7"/>
      <c r="G39" s="7"/>
      <c r="H39" s="5"/>
      <c r="I39" s="5"/>
      <c r="J39" s="5"/>
      <c r="K39" s="8"/>
    </row>
    <row r="40" ht="16.5" spans="1:11">
      <c r="A40" s="5"/>
      <c r="B40" s="5"/>
      <c r="C40" s="6"/>
      <c r="D40" s="6"/>
      <c r="E40" s="7"/>
      <c r="F40" s="7"/>
      <c r="G40" s="7"/>
      <c r="H40" s="5"/>
      <c r="I40" s="5"/>
      <c r="J40" s="5"/>
      <c r="K40" s="8"/>
    </row>
    <row r="41" ht="16.5" spans="1:11">
      <c r="A41" s="5"/>
      <c r="B41" s="5"/>
      <c r="C41" s="6"/>
      <c r="D41" s="6"/>
      <c r="E41" s="7"/>
      <c r="F41" s="7"/>
      <c r="G41" s="7"/>
      <c r="H41" s="5"/>
      <c r="I41" s="5"/>
      <c r="J41" s="5"/>
      <c r="K41" s="8"/>
    </row>
    <row r="42" ht="16.5" spans="1:11">
      <c r="A42" s="5"/>
      <c r="B42" s="5"/>
      <c r="C42" s="6"/>
      <c r="D42" s="6"/>
      <c r="E42" s="7"/>
      <c r="F42" s="7"/>
      <c r="G42" s="7"/>
      <c r="H42" s="5"/>
      <c r="I42" s="5"/>
      <c r="J42" s="5"/>
      <c r="K42" s="8"/>
    </row>
    <row r="43" ht="16.5" spans="1:11">
      <c r="A43" s="5"/>
      <c r="B43" s="5"/>
      <c r="C43" s="6"/>
      <c r="D43" s="6"/>
      <c r="E43" s="7"/>
      <c r="F43" s="7"/>
      <c r="G43" s="7"/>
      <c r="H43" s="5"/>
      <c r="I43" s="5"/>
      <c r="J43" s="5"/>
      <c r="K43" s="8"/>
    </row>
    <row r="44" ht="16.5" spans="1:11">
      <c r="A44" s="13"/>
      <c r="B44" s="13"/>
      <c r="C44" s="14" t="s">
        <v>199</v>
      </c>
      <c r="D44" s="14"/>
      <c r="E44" s="13"/>
      <c r="F44" s="13"/>
      <c r="G44" s="13"/>
      <c r="H44" s="13"/>
      <c r="I44" s="13"/>
      <c r="J44" s="13"/>
      <c r="K44" s="15">
        <f>SUM(K37:K43)</f>
        <v>0</v>
      </c>
    </row>
    <row r="45" ht="18" spans="1:11">
      <c r="A45" s="5"/>
      <c r="B45" s="5"/>
      <c r="C45" s="24" t="s">
        <v>200</v>
      </c>
      <c r="D45" s="6"/>
      <c r="E45" s="7"/>
      <c r="F45" s="7"/>
      <c r="G45" s="7"/>
      <c r="H45" s="5"/>
      <c r="I45" s="5"/>
      <c r="J45" s="25"/>
      <c r="K45" s="25">
        <f>K25+K35+K44</f>
        <v>0</v>
      </c>
    </row>
    <row r="46" ht="16.5" spans="1:11">
      <c r="A46" s="5"/>
      <c r="B46" s="5"/>
      <c r="C46" s="6"/>
      <c r="D46" s="6"/>
      <c r="E46" s="7"/>
      <c r="F46" s="7"/>
      <c r="G46" s="7"/>
      <c r="H46" s="5"/>
      <c r="I46" s="5"/>
      <c r="J46" s="5"/>
      <c r="K46" s="8"/>
    </row>
    <row r="47" ht="16.5" spans="1:11">
      <c r="A47" s="5"/>
      <c r="B47" s="5"/>
      <c r="C47" s="6"/>
      <c r="D47" s="6"/>
      <c r="E47" s="7"/>
      <c r="F47" s="7"/>
      <c r="G47" s="7"/>
      <c r="H47" s="5"/>
      <c r="I47" s="5"/>
      <c r="J47" s="5"/>
      <c r="K47" s="8"/>
    </row>
    <row r="48" ht="16.5" spans="1:11">
      <c r="A48" s="5"/>
      <c r="B48" s="5"/>
      <c r="C48" s="6"/>
      <c r="D48" s="6"/>
      <c r="E48" s="7"/>
      <c r="F48" s="7"/>
      <c r="G48" s="7"/>
      <c r="H48" s="5"/>
      <c r="I48" s="5"/>
      <c r="J48" s="5"/>
      <c r="K48" s="8"/>
    </row>
    <row r="49" ht="16.5" spans="1:11">
      <c r="A49" s="5"/>
      <c r="B49" s="5"/>
      <c r="C49" s="6"/>
      <c r="D49" s="6"/>
      <c r="E49" s="7"/>
      <c r="F49" s="7"/>
      <c r="G49" s="7"/>
      <c r="H49" s="5"/>
      <c r="I49" s="5"/>
      <c r="J49" s="5"/>
      <c r="K49" s="8"/>
    </row>
    <row r="50" ht="16.5" spans="1:11">
      <c r="A50" s="5"/>
      <c r="B50" s="5"/>
      <c r="C50" s="6"/>
      <c r="D50" s="6"/>
      <c r="E50" s="7"/>
      <c r="F50" s="7"/>
      <c r="G50" s="7"/>
      <c r="H50" s="5"/>
      <c r="I50" s="5"/>
      <c r="J50" s="5"/>
      <c r="K50" s="8"/>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33" spans="1:11">
      <c r="A70" s="5" t="s">
        <v>201</v>
      </c>
      <c r="B70" s="5"/>
      <c r="C70" s="6">
        <f>K25</f>
        <v>0</v>
      </c>
      <c r="D70" s="6">
        <f>K35</f>
        <v>0</v>
      </c>
      <c r="E70" s="7"/>
      <c r="F70" s="7"/>
      <c r="G70" s="7"/>
      <c r="H70" s="5">
        <f>K44</f>
        <v>0</v>
      </c>
      <c r="I70" s="5"/>
      <c r="J70" s="5"/>
      <c r="K70" s="8">
        <f>K45</f>
        <v>0</v>
      </c>
    </row>
    <row r="71" ht="24" customHeight="1" spans="1:11">
      <c r="A71" s="26" t="s">
        <v>202</v>
      </c>
      <c r="B71" s="27" t="s">
        <v>203</v>
      </c>
      <c r="C71" s="27"/>
      <c r="D71" s="27"/>
      <c r="E71" s="45"/>
      <c r="F71" s="45"/>
      <c r="G71" s="45"/>
      <c r="H71" s="27"/>
      <c r="I71" s="27"/>
      <c r="J71" s="27"/>
      <c r="K71" s="27"/>
    </row>
  </sheetData>
  <mergeCells count="10">
    <mergeCell ref="A1:K1"/>
    <mergeCell ref="A3:K3"/>
    <mergeCell ref="A24:K24"/>
    <mergeCell ref="C25:I25"/>
    <mergeCell ref="A26:K26"/>
    <mergeCell ref="C35:I35"/>
    <mergeCell ref="A36:K36"/>
    <mergeCell ref="C44:I44"/>
    <mergeCell ref="C45:I45"/>
    <mergeCell ref="B71:K71"/>
  </mergeCells>
  <pageMargins left="0.75" right="0.75" top="1" bottom="1" header="0.5" footer="0.5"/>
  <pageSetup paperSize="9" scale="70" fitToHeight="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1"/>
  <sheetViews>
    <sheetView view="pageBreakPreview" zoomScaleNormal="100" workbookViewId="0">
      <pane ySplit="2" topLeftCell="A3" activePane="bottomLeft" state="frozen"/>
      <selection/>
      <selection pane="bottomLeft" activeCell="C60" sqref="C60"/>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691</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432</v>
      </c>
      <c r="E4" s="7" t="s">
        <v>295</v>
      </c>
      <c r="F4" s="7"/>
      <c r="G4" s="7" t="s">
        <v>89</v>
      </c>
      <c r="H4" s="5">
        <v>15</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342</v>
      </c>
      <c r="E6" s="7" t="s">
        <v>295</v>
      </c>
      <c r="F6" s="7"/>
      <c r="G6" s="7" t="s">
        <v>89</v>
      </c>
      <c r="H6" s="5">
        <v>9</v>
      </c>
      <c r="I6" s="5"/>
      <c r="J6" s="5"/>
      <c r="K6" s="8">
        <f>IF(H6="",0,H6*I6)</f>
        <v>0</v>
      </c>
    </row>
    <row r="7" ht="16.5" spans="1:11">
      <c r="A7" s="5"/>
      <c r="B7" s="5">
        <v>3</v>
      </c>
      <c r="C7" s="6" t="s">
        <v>87</v>
      </c>
      <c r="D7" s="6" t="s">
        <v>458</v>
      </c>
      <c r="E7" s="7" t="s">
        <v>295</v>
      </c>
      <c r="F7" s="7"/>
      <c r="G7" s="7" t="s">
        <v>89</v>
      </c>
      <c r="H7" s="5">
        <v>5</v>
      </c>
      <c r="I7" s="5"/>
      <c r="J7" s="5"/>
      <c r="K7" s="8">
        <f t="shared" ref="K7:K33" si="0">IF(H7="",0,H7*I7)</f>
        <v>0</v>
      </c>
    </row>
    <row r="8" ht="16.5" spans="1:11">
      <c r="A8" s="5"/>
      <c r="B8" s="5">
        <v>4</v>
      </c>
      <c r="C8" s="6" t="s">
        <v>90</v>
      </c>
      <c r="D8" s="6" t="s">
        <v>470</v>
      </c>
      <c r="E8" s="7" t="s">
        <v>295</v>
      </c>
      <c r="F8" s="7"/>
      <c r="G8" s="7" t="s">
        <v>91</v>
      </c>
      <c r="H8" s="5">
        <v>4</v>
      </c>
      <c r="I8" s="5"/>
      <c r="J8" s="5"/>
      <c r="K8" s="8">
        <f t="shared" si="0"/>
        <v>0</v>
      </c>
    </row>
    <row r="9" ht="16.5" spans="1:11">
      <c r="A9" s="5"/>
      <c r="B9" s="5">
        <v>5</v>
      </c>
      <c r="C9" s="6" t="s">
        <v>90</v>
      </c>
      <c r="D9" s="6" t="s">
        <v>342</v>
      </c>
      <c r="E9" s="7" t="s">
        <v>295</v>
      </c>
      <c r="F9" s="7"/>
      <c r="G9" s="7" t="s">
        <v>91</v>
      </c>
      <c r="H9" s="5">
        <v>7</v>
      </c>
      <c r="I9" s="5"/>
      <c r="J9" s="5"/>
      <c r="K9" s="8">
        <f t="shared" si="0"/>
        <v>0</v>
      </c>
    </row>
    <row r="10" ht="16.5" spans="1:11">
      <c r="A10" s="5"/>
      <c r="B10" s="5">
        <v>6</v>
      </c>
      <c r="C10" s="6" t="s">
        <v>90</v>
      </c>
      <c r="D10" s="6" t="s">
        <v>458</v>
      </c>
      <c r="E10" s="7" t="s">
        <v>295</v>
      </c>
      <c r="F10" s="7"/>
      <c r="G10" s="7" t="s">
        <v>91</v>
      </c>
      <c r="H10" s="5">
        <v>3</v>
      </c>
      <c r="I10" s="5"/>
      <c r="J10" s="5"/>
      <c r="K10" s="8">
        <f t="shared" si="0"/>
        <v>0</v>
      </c>
    </row>
    <row r="11" ht="16.5" spans="1:11">
      <c r="A11" s="5"/>
      <c r="B11" s="5">
        <v>7</v>
      </c>
      <c r="C11" s="6" t="s">
        <v>298</v>
      </c>
      <c r="D11" s="6" t="s">
        <v>469</v>
      </c>
      <c r="E11" s="7" t="s">
        <v>295</v>
      </c>
      <c r="F11" s="7"/>
      <c r="G11" s="7" t="s">
        <v>91</v>
      </c>
      <c r="H11" s="5">
        <v>1</v>
      </c>
      <c r="I11" s="5"/>
      <c r="J11" s="5"/>
      <c r="K11" s="8">
        <f t="shared" si="0"/>
        <v>0</v>
      </c>
    </row>
    <row r="12" ht="16.5" spans="1:11">
      <c r="A12" s="5"/>
      <c r="B12" s="5">
        <v>8</v>
      </c>
      <c r="C12" s="6" t="s">
        <v>692</v>
      </c>
      <c r="D12" s="6" t="s">
        <v>469</v>
      </c>
      <c r="E12" s="7" t="s">
        <v>295</v>
      </c>
      <c r="F12" s="7"/>
      <c r="G12" s="7" t="s">
        <v>91</v>
      </c>
      <c r="H12" s="5">
        <v>1</v>
      </c>
      <c r="I12" s="5"/>
      <c r="J12" s="5"/>
      <c r="K12" s="8">
        <f t="shared" si="0"/>
        <v>0</v>
      </c>
    </row>
    <row r="13" ht="16.5" spans="1:11">
      <c r="A13" s="5"/>
      <c r="B13" s="5">
        <v>9</v>
      </c>
      <c r="C13" s="6" t="s">
        <v>308</v>
      </c>
      <c r="D13" s="6" t="s">
        <v>693</v>
      </c>
      <c r="E13" s="7" t="s">
        <v>306</v>
      </c>
      <c r="F13" s="7"/>
      <c r="G13" s="7" t="s">
        <v>91</v>
      </c>
      <c r="H13" s="5">
        <v>1</v>
      </c>
      <c r="I13" s="5"/>
      <c r="J13" s="5"/>
      <c r="K13" s="8">
        <f t="shared" si="0"/>
        <v>0</v>
      </c>
    </row>
    <row r="14" ht="16.5" spans="1:11">
      <c r="A14" s="5"/>
      <c r="B14" s="5">
        <v>10</v>
      </c>
      <c r="C14" s="6" t="s">
        <v>308</v>
      </c>
      <c r="D14" s="6" t="s">
        <v>95</v>
      </c>
      <c r="E14" s="7" t="s">
        <v>306</v>
      </c>
      <c r="F14" s="7"/>
      <c r="G14" s="7" t="s">
        <v>91</v>
      </c>
      <c r="H14" s="5">
        <v>3</v>
      </c>
      <c r="I14" s="5"/>
      <c r="J14" s="5"/>
      <c r="K14" s="8">
        <f t="shared" si="0"/>
        <v>0</v>
      </c>
    </row>
    <row r="15" ht="16.5" spans="1:11">
      <c r="A15" s="5"/>
      <c r="B15" s="5">
        <v>11</v>
      </c>
      <c r="C15" s="6" t="s">
        <v>308</v>
      </c>
      <c r="D15" s="6" t="s">
        <v>694</v>
      </c>
      <c r="E15" s="7" t="s">
        <v>306</v>
      </c>
      <c r="F15" s="7"/>
      <c r="G15" s="7" t="s">
        <v>91</v>
      </c>
      <c r="H15" s="5">
        <v>1</v>
      </c>
      <c r="I15" s="5"/>
      <c r="J15" s="5"/>
      <c r="K15" s="8">
        <f t="shared" si="0"/>
        <v>0</v>
      </c>
    </row>
    <row r="16" ht="16.5" spans="1:11">
      <c r="A16" s="5"/>
      <c r="B16" s="5">
        <v>12</v>
      </c>
      <c r="C16" s="6" t="s">
        <v>312</v>
      </c>
      <c r="D16" s="6" t="s">
        <v>93</v>
      </c>
      <c r="E16" s="7" t="s">
        <v>306</v>
      </c>
      <c r="F16" s="7"/>
      <c r="G16" s="7" t="s">
        <v>91</v>
      </c>
      <c r="H16" s="5">
        <v>3</v>
      </c>
      <c r="I16" s="5"/>
      <c r="J16" s="5"/>
      <c r="K16" s="8">
        <f t="shared" si="0"/>
        <v>0</v>
      </c>
    </row>
    <row r="17" ht="16.5" spans="1:11">
      <c r="A17" s="5"/>
      <c r="B17" s="5">
        <v>13</v>
      </c>
      <c r="C17" s="6" t="s">
        <v>312</v>
      </c>
      <c r="D17" s="6" t="s">
        <v>313</v>
      </c>
      <c r="E17" s="7" t="s">
        <v>306</v>
      </c>
      <c r="F17" s="7"/>
      <c r="G17" s="7" t="s">
        <v>91</v>
      </c>
      <c r="H17" s="5">
        <v>1</v>
      </c>
      <c r="I17" s="5"/>
      <c r="J17" s="5"/>
      <c r="K17" s="8">
        <f t="shared" si="0"/>
        <v>0</v>
      </c>
    </row>
    <row r="18" ht="16.5" spans="1:11">
      <c r="A18" s="5"/>
      <c r="B18" s="5">
        <v>14</v>
      </c>
      <c r="C18" s="6" t="s">
        <v>100</v>
      </c>
      <c r="D18" s="6" t="s">
        <v>314</v>
      </c>
      <c r="E18" s="7" t="s">
        <v>295</v>
      </c>
      <c r="F18" s="7"/>
      <c r="G18" s="7" t="s">
        <v>91</v>
      </c>
      <c r="H18" s="5">
        <v>1</v>
      </c>
      <c r="I18" s="5"/>
      <c r="J18" s="5"/>
      <c r="K18" s="8">
        <f t="shared" si="0"/>
        <v>0</v>
      </c>
    </row>
    <row r="19" ht="16.5" spans="1:11">
      <c r="A19" s="5"/>
      <c r="B19" s="5">
        <v>15</v>
      </c>
      <c r="C19" s="6" t="s">
        <v>101</v>
      </c>
      <c r="D19" s="6" t="s">
        <v>93</v>
      </c>
      <c r="E19" s="7" t="s">
        <v>295</v>
      </c>
      <c r="F19" s="7"/>
      <c r="G19" s="7" t="s">
        <v>91</v>
      </c>
      <c r="H19" s="5">
        <v>2</v>
      </c>
      <c r="I19" s="5"/>
      <c r="J19" s="5"/>
      <c r="K19" s="8">
        <f t="shared" si="0"/>
        <v>0</v>
      </c>
    </row>
    <row r="20" ht="16.5" spans="1:11">
      <c r="A20" s="5"/>
      <c r="B20" s="5">
        <v>19</v>
      </c>
      <c r="C20" s="6" t="s">
        <v>102</v>
      </c>
      <c r="D20" s="6" t="s">
        <v>103</v>
      </c>
      <c r="E20" s="7"/>
      <c r="F20" s="7"/>
      <c r="G20" s="7" t="s">
        <v>91</v>
      </c>
      <c r="H20" s="5">
        <v>1</v>
      </c>
      <c r="I20" s="5"/>
      <c r="J20" s="5"/>
      <c r="K20" s="8">
        <f t="shared" si="0"/>
        <v>0</v>
      </c>
    </row>
    <row r="21" ht="16.5" spans="1:11">
      <c r="A21" s="5"/>
      <c r="B21" s="5">
        <v>20</v>
      </c>
      <c r="C21" s="6" t="s">
        <v>92</v>
      </c>
      <c r="D21" s="6" t="s">
        <v>314</v>
      </c>
      <c r="E21" s="7" t="s">
        <v>295</v>
      </c>
      <c r="F21" s="7"/>
      <c r="G21" s="7" t="s">
        <v>91</v>
      </c>
      <c r="H21" s="5">
        <v>5</v>
      </c>
      <c r="I21" s="5"/>
      <c r="J21" s="5"/>
      <c r="K21" s="8">
        <f t="shared" si="0"/>
        <v>0</v>
      </c>
    </row>
    <row r="22" ht="16.5" spans="1:11">
      <c r="A22" s="5"/>
      <c r="B22" s="5">
        <v>21</v>
      </c>
      <c r="C22" s="6" t="s">
        <v>92</v>
      </c>
      <c r="D22" s="6" t="s">
        <v>93</v>
      </c>
      <c r="E22" s="7" t="s">
        <v>295</v>
      </c>
      <c r="F22" s="7"/>
      <c r="G22" s="7" t="s">
        <v>91</v>
      </c>
      <c r="H22" s="5">
        <v>11</v>
      </c>
      <c r="I22" s="5"/>
      <c r="J22" s="5"/>
      <c r="K22" s="8">
        <f t="shared" si="0"/>
        <v>0</v>
      </c>
    </row>
    <row r="23" ht="16.5" spans="1:11">
      <c r="A23" s="5"/>
      <c r="B23" s="5">
        <v>22</v>
      </c>
      <c r="C23" s="6" t="s">
        <v>92</v>
      </c>
      <c r="D23" s="6" t="s">
        <v>313</v>
      </c>
      <c r="E23" s="7" t="s">
        <v>295</v>
      </c>
      <c r="F23" s="7"/>
      <c r="G23" s="7" t="s">
        <v>91</v>
      </c>
      <c r="H23" s="5">
        <v>7</v>
      </c>
      <c r="I23" s="5"/>
      <c r="J23" s="5"/>
      <c r="K23" s="8">
        <f t="shared" si="0"/>
        <v>0</v>
      </c>
    </row>
    <row r="24" ht="16.5" spans="1:11">
      <c r="A24" s="5"/>
      <c r="B24" s="5">
        <v>23</v>
      </c>
      <c r="C24" s="6" t="s">
        <v>307</v>
      </c>
      <c r="D24" s="6" t="s">
        <v>439</v>
      </c>
      <c r="E24" s="7" t="s">
        <v>306</v>
      </c>
      <c r="F24" s="7"/>
      <c r="G24" s="7" t="s">
        <v>91</v>
      </c>
      <c r="H24" s="5">
        <v>1</v>
      </c>
      <c r="I24" s="5"/>
      <c r="J24" s="5"/>
      <c r="K24" s="8">
        <f t="shared" si="0"/>
        <v>0</v>
      </c>
    </row>
    <row r="25" ht="16.5" spans="1:11">
      <c r="A25" s="5"/>
      <c r="B25" s="5">
        <v>24</v>
      </c>
      <c r="C25" s="6" t="s">
        <v>307</v>
      </c>
      <c r="D25" s="6" t="s">
        <v>434</v>
      </c>
      <c r="E25" s="7" t="s">
        <v>306</v>
      </c>
      <c r="F25" s="7"/>
      <c r="G25" s="7" t="s">
        <v>91</v>
      </c>
      <c r="H25" s="5">
        <v>1</v>
      </c>
      <c r="I25" s="5"/>
      <c r="J25" s="5"/>
      <c r="K25" s="8">
        <f t="shared" si="0"/>
        <v>0</v>
      </c>
    </row>
    <row r="26" ht="27" spans="1:11">
      <c r="A26" s="5"/>
      <c r="B26" s="5">
        <v>25</v>
      </c>
      <c r="C26" s="6" t="s">
        <v>108</v>
      </c>
      <c r="D26" s="6" t="s">
        <v>695</v>
      </c>
      <c r="E26" s="7" t="s">
        <v>696</v>
      </c>
      <c r="F26" s="7"/>
      <c r="G26" s="7" t="s">
        <v>89</v>
      </c>
      <c r="H26" s="5">
        <v>30</v>
      </c>
      <c r="I26" s="5"/>
      <c r="J26" s="5"/>
      <c r="K26" s="8">
        <f t="shared" si="0"/>
        <v>0</v>
      </c>
    </row>
    <row r="27" ht="16.5" spans="1:11">
      <c r="A27" s="5"/>
      <c r="B27" s="5">
        <v>26</v>
      </c>
      <c r="C27" s="6" t="s">
        <v>111</v>
      </c>
      <c r="D27" s="6" t="s">
        <v>214</v>
      </c>
      <c r="E27" s="7"/>
      <c r="F27" s="7"/>
      <c r="G27" s="7" t="s">
        <v>91</v>
      </c>
      <c r="H27" s="5">
        <v>2</v>
      </c>
      <c r="I27" s="5"/>
      <c r="J27" s="5"/>
      <c r="K27" s="8">
        <f t="shared" si="0"/>
        <v>0</v>
      </c>
    </row>
    <row r="28" ht="33" spans="1:11">
      <c r="A28" s="5"/>
      <c r="B28" s="5">
        <v>27</v>
      </c>
      <c r="C28" s="6" t="s">
        <v>348</v>
      </c>
      <c r="D28" s="6" t="s">
        <v>444</v>
      </c>
      <c r="E28" s="7"/>
      <c r="F28" s="7"/>
      <c r="G28" s="7" t="s">
        <v>91</v>
      </c>
      <c r="H28" s="5">
        <v>1</v>
      </c>
      <c r="I28" s="5"/>
      <c r="J28" s="5" t="s">
        <v>697</v>
      </c>
      <c r="K28" s="8">
        <f t="shared" si="0"/>
        <v>0</v>
      </c>
    </row>
    <row r="29" ht="33" spans="1:11">
      <c r="A29" s="5"/>
      <c r="B29" s="5">
        <v>28</v>
      </c>
      <c r="C29" s="6" t="s">
        <v>348</v>
      </c>
      <c r="D29" s="6" t="s">
        <v>349</v>
      </c>
      <c r="E29" s="7"/>
      <c r="F29" s="7"/>
      <c r="G29" s="7" t="s">
        <v>91</v>
      </c>
      <c r="H29" s="5">
        <v>2</v>
      </c>
      <c r="I29" s="5"/>
      <c r="J29" s="5" t="s">
        <v>697</v>
      </c>
      <c r="K29" s="8">
        <f t="shared" si="0"/>
        <v>0</v>
      </c>
    </row>
    <row r="30" ht="33" spans="1:11">
      <c r="A30" s="5"/>
      <c r="B30" s="5">
        <v>29</v>
      </c>
      <c r="C30" s="6" t="s">
        <v>316</v>
      </c>
      <c r="D30" s="6"/>
      <c r="E30" s="7"/>
      <c r="F30" s="7"/>
      <c r="G30" s="7" t="s">
        <v>91</v>
      </c>
      <c r="H30" s="5">
        <v>8</v>
      </c>
      <c r="I30" s="5"/>
      <c r="J30" s="5" t="s">
        <v>698</v>
      </c>
      <c r="K30" s="8">
        <f t="shared" si="0"/>
        <v>0</v>
      </c>
    </row>
    <row r="31" ht="16.5" spans="1:11">
      <c r="A31" s="10" t="s">
        <v>113</v>
      </c>
      <c r="B31" s="11"/>
      <c r="C31" s="11"/>
      <c r="D31" s="11"/>
      <c r="E31" s="11"/>
      <c r="F31" s="11"/>
      <c r="G31" s="11"/>
      <c r="H31" s="11"/>
      <c r="I31" s="11"/>
      <c r="J31" s="11"/>
      <c r="K31" s="12"/>
    </row>
    <row r="32" ht="16.5" spans="1:11">
      <c r="A32" s="13"/>
      <c r="B32" s="13"/>
      <c r="C32" s="14" t="s">
        <v>114</v>
      </c>
      <c r="D32" s="14"/>
      <c r="E32" s="13"/>
      <c r="F32" s="13"/>
      <c r="G32" s="13"/>
      <c r="H32" s="13"/>
      <c r="I32" s="13"/>
      <c r="J32" s="13"/>
      <c r="K32" s="15">
        <f>SUM(K4:K30)</f>
        <v>0</v>
      </c>
    </row>
    <row r="33" ht="15" spans="1:11">
      <c r="A33" s="4" t="s">
        <v>115</v>
      </c>
      <c r="B33" s="5"/>
      <c r="C33" s="6"/>
      <c r="D33" s="6"/>
      <c r="E33" s="7"/>
      <c r="F33" s="7"/>
      <c r="G33" s="7"/>
      <c r="H33" s="5"/>
      <c r="I33" s="5"/>
      <c r="J33" s="5"/>
      <c r="K33" s="8"/>
    </row>
    <row r="34" ht="27" spans="1:11">
      <c r="A34" s="5"/>
      <c r="B34" s="5">
        <v>1</v>
      </c>
      <c r="C34" s="6" t="s">
        <v>6</v>
      </c>
      <c r="D34" s="6" t="s">
        <v>116</v>
      </c>
      <c r="E34" s="7"/>
      <c r="F34" s="7"/>
      <c r="G34" s="7" t="s">
        <v>117</v>
      </c>
      <c r="H34" s="5">
        <v>60</v>
      </c>
      <c r="I34" s="5"/>
      <c r="J34" s="8"/>
      <c r="K34" s="8">
        <f t="shared" ref="K31:K41" si="1">IF(H34="",0,H34*I34)</f>
        <v>0</v>
      </c>
    </row>
    <row r="35" ht="16.5" spans="1:11">
      <c r="A35" s="5"/>
      <c r="B35" s="5"/>
      <c r="C35" s="6"/>
      <c r="D35" s="6"/>
      <c r="E35" s="7"/>
      <c r="F35" s="7"/>
      <c r="G35" s="7"/>
      <c r="H35" s="5"/>
      <c r="I35" s="5"/>
      <c r="J35" s="8"/>
      <c r="K35" s="8">
        <f t="shared" si="1"/>
        <v>0</v>
      </c>
    </row>
    <row r="36" ht="16.5" spans="1:11">
      <c r="A36" s="5"/>
      <c r="B36" s="5"/>
      <c r="C36" s="6"/>
      <c r="D36" s="6"/>
      <c r="E36" s="7"/>
      <c r="F36" s="7"/>
      <c r="G36" s="7"/>
      <c r="H36" s="5"/>
      <c r="I36" s="5"/>
      <c r="J36" s="8"/>
      <c r="K36" s="8">
        <f t="shared" si="1"/>
        <v>0</v>
      </c>
    </row>
    <row r="37" ht="16.5" spans="1:11">
      <c r="A37" s="5"/>
      <c r="B37" s="5"/>
      <c r="C37" s="6"/>
      <c r="D37" s="6"/>
      <c r="E37" s="7"/>
      <c r="F37" s="7"/>
      <c r="G37" s="7"/>
      <c r="H37" s="5"/>
      <c r="I37" s="5"/>
      <c r="J37" s="8"/>
      <c r="K37" s="8">
        <f t="shared" si="1"/>
        <v>0</v>
      </c>
    </row>
    <row r="38" ht="16.5" spans="1:11">
      <c r="A38" s="5"/>
      <c r="B38" s="5"/>
      <c r="C38" s="6"/>
      <c r="D38" s="6"/>
      <c r="E38" s="7"/>
      <c r="F38" s="7"/>
      <c r="G38" s="7"/>
      <c r="H38" s="5"/>
      <c r="I38" s="5"/>
      <c r="J38" s="8"/>
      <c r="K38" s="8">
        <f t="shared" si="1"/>
        <v>0</v>
      </c>
    </row>
    <row r="39" ht="16.5" spans="1:11">
      <c r="A39" s="5"/>
      <c r="B39" s="5"/>
      <c r="C39" s="6"/>
      <c r="D39" s="6"/>
      <c r="E39" s="7"/>
      <c r="F39" s="7"/>
      <c r="G39" s="7"/>
      <c r="H39" s="5"/>
      <c r="I39" s="5"/>
      <c r="J39" s="8"/>
      <c r="K39" s="8">
        <f t="shared" si="1"/>
        <v>0</v>
      </c>
    </row>
    <row r="40" ht="16.5" spans="1:11">
      <c r="A40" s="5"/>
      <c r="B40" s="5"/>
      <c r="C40" s="6"/>
      <c r="D40" s="6"/>
      <c r="E40" s="7"/>
      <c r="F40" s="7"/>
      <c r="G40" s="7"/>
      <c r="H40" s="5"/>
      <c r="I40" s="5"/>
      <c r="J40" s="8"/>
      <c r="K40" s="8">
        <f t="shared" si="1"/>
        <v>0</v>
      </c>
    </row>
    <row r="41" ht="16.5" spans="1:11">
      <c r="A41" s="5"/>
      <c r="B41" s="5"/>
      <c r="C41" s="6"/>
      <c r="D41" s="6"/>
      <c r="E41" s="7"/>
      <c r="F41" s="7"/>
      <c r="G41" s="7"/>
      <c r="H41" s="5"/>
      <c r="I41" s="5"/>
      <c r="J41" s="8"/>
      <c r="K41" s="8">
        <f t="shared" si="1"/>
        <v>0</v>
      </c>
    </row>
    <row r="42" ht="16.5" spans="1:11">
      <c r="A42" s="13"/>
      <c r="B42" s="13"/>
      <c r="C42" s="14" t="s">
        <v>118</v>
      </c>
      <c r="D42" s="14"/>
      <c r="E42" s="13"/>
      <c r="F42" s="13"/>
      <c r="G42" s="13"/>
      <c r="H42" s="13"/>
      <c r="I42" s="13"/>
      <c r="J42" s="13"/>
      <c r="K42" s="15">
        <f>SUM(K34:K41)</f>
        <v>0</v>
      </c>
    </row>
    <row r="43" ht="15" spans="1:11">
      <c r="A43" s="4" t="s">
        <v>119</v>
      </c>
      <c r="B43" s="5"/>
      <c r="C43" s="6"/>
      <c r="D43" s="6"/>
      <c r="E43" s="7"/>
      <c r="F43" s="7"/>
      <c r="G43" s="7"/>
      <c r="H43" s="5"/>
      <c r="I43" s="5"/>
      <c r="J43" s="5"/>
      <c r="K43" s="8"/>
    </row>
    <row r="44" ht="33" spans="1:11">
      <c r="A44" s="16" t="s">
        <v>120</v>
      </c>
      <c r="B44" s="5">
        <v>1</v>
      </c>
      <c r="C44" s="6" t="s">
        <v>318</v>
      </c>
      <c r="D44" s="6" t="s">
        <v>122</v>
      </c>
      <c r="E44" s="7"/>
      <c r="F44" s="7"/>
      <c r="G44" s="7" t="s">
        <v>123</v>
      </c>
      <c r="H44" s="5">
        <v>1</v>
      </c>
      <c r="I44" s="5"/>
      <c r="J44" s="5" t="s">
        <v>124</v>
      </c>
      <c r="K44" s="8">
        <f>IF(H44="",0,H44*I44)</f>
        <v>0</v>
      </c>
    </row>
    <row r="45" ht="49.5" spans="1:11">
      <c r="A45" s="17"/>
      <c r="B45" s="5">
        <v>2</v>
      </c>
      <c r="C45" s="6" t="s">
        <v>279</v>
      </c>
      <c r="D45" s="6" t="s">
        <v>351</v>
      </c>
      <c r="E45" s="7"/>
      <c r="F45" s="7"/>
      <c r="G45" s="7" t="s">
        <v>84</v>
      </c>
      <c r="H45" s="5">
        <v>6</v>
      </c>
      <c r="I45" s="5"/>
      <c r="J45" s="5" t="s">
        <v>281</v>
      </c>
      <c r="K45" s="8">
        <f>IF(H45="",0,H45*I45)</f>
        <v>0</v>
      </c>
    </row>
    <row r="46" ht="33" spans="1:11">
      <c r="A46" s="17"/>
      <c r="B46" s="5">
        <v>3</v>
      </c>
      <c r="C46" s="6" t="s">
        <v>128</v>
      </c>
      <c r="D46" s="6" t="s">
        <v>129</v>
      </c>
      <c r="E46" s="7"/>
      <c r="F46" s="7"/>
      <c r="G46" s="7" t="s">
        <v>130</v>
      </c>
      <c r="H46" s="5">
        <v>1</v>
      </c>
      <c r="I46" s="5"/>
      <c r="J46" s="5" t="s">
        <v>131</v>
      </c>
      <c r="K46" s="8">
        <f>IF(H46="",0,H46*I46)</f>
        <v>0</v>
      </c>
    </row>
    <row r="47" ht="33" spans="1:11">
      <c r="A47" s="17"/>
      <c r="B47" s="5">
        <v>4</v>
      </c>
      <c r="C47" s="6" t="s">
        <v>132</v>
      </c>
      <c r="D47" s="6" t="s">
        <v>129</v>
      </c>
      <c r="E47" s="7"/>
      <c r="F47" s="7"/>
      <c r="G47" s="7" t="s">
        <v>130</v>
      </c>
      <c r="H47" s="5">
        <v>2</v>
      </c>
      <c r="I47" s="5"/>
      <c r="J47" s="5" t="s">
        <v>133</v>
      </c>
      <c r="K47" s="8">
        <f>IF(H47="",0,H47*I47)</f>
        <v>0</v>
      </c>
    </row>
    <row r="48" ht="16.5" spans="1:11">
      <c r="A48" s="17"/>
      <c r="B48" s="5">
        <v>5</v>
      </c>
      <c r="C48" s="6" t="s">
        <v>134</v>
      </c>
      <c r="D48" s="6" t="s">
        <v>135</v>
      </c>
      <c r="E48" s="7"/>
      <c r="F48" s="7"/>
      <c r="G48" s="7" t="s">
        <v>86</v>
      </c>
      <c r="H48" s="5">
        <v>1</v>
      </c>
      <c r="I48" s="5"/>
      <c r="J48" s="5"/>
      <c r="K48" s="8">
        <f t="shared" ref="K48:K58" si="2">IF(H48="",0,H48*I48)</f>
        <v>0</v>
      </c>
    </row>
    <row r="49" ht="33" spans="1:11">
      <c r="A49" s="17"/>
      <c r="B49" s="5">
        <v>6</v>
      </c>
      <c r="C49" s="6" t="s">
        <v>136</v>
      </c>
      <c r="D49" s="6" t="s">
        <v>137</v>
      </c>
      <c r="E49" s="7"/>
      <c r="F49" s="7"/>
      <c r="G49" s="7" t="s">
        <v>84</v>
      </c>
      <c r="H49" s="5">
        <v>6</v>
      </c>
      <c r="I49" s="5"/>
      <c r="J49" s="5" t="s">
        <v>138</v>
      </c>
      <c r="K49" s="8">
        <f t="shared" si="2"/>
        <v>0</v>
      </c>
    </row>
    <row r="50" ht="33" spans="1:11">
      <c r="A50" s="17"/>
      <c r="B50" s="5">
        <v>7</v>
      </c>
      <c r="C50" s="6" t="s">
        <v>139</v>
      </c>
      <c r="D50" s="6" t="s">
        <v>140</v>
      </c>
      <c r="E50" s="7"/>
      <c r="F50" s="7"/>
      <c r="G50" s="7" t="s">
        <v>84</v>
      </c>
      <c r="H50" s="5">
        <v>2</v>
      </c>
      <c r="I50" s="5"/>
      <c r="J50" s="5" t="s">
        <v>141</v>
      </c>
      <c r="K50" s="8">
        <f t="shared" si="2"/>
        <v>0</v>
      </c>
    </row>
    <row r="51" ht="33" spans="1:11">
      <c r="A51" s="17"/>
      <c r="B51" s="5">
        <v>8</v>
      </c>
      <c r="C51" s="6" t="s">
        <v>144</v>
      </c>
      <c r="D51" s="6" t="s">
        <v>140</v>
      </c>
      <c r="E51" s="7"/>
      <c r="F51" s="7"/>
      <c r="G51" s="7" t="s">
        <v>84</v>
      </c>
      <c r="H51" s="5">
        <v>1</v>
      </c>
      <c r="I51" s="5"/>
      <c r="J51" s="5" t="s">
        <v>143</v>
      </c>
      <c r="K51" s="8">
        <f t="shared" si="2"/>
        <v>0</v>
      </c>
    </row>
    <row r="52" ht="33" spans="1:11">
      <c r="A52" s="21"/>
      <c r="B52" s="5">
        <v>9</v>
      </c>
      <c r="C52" s="6" t="s">
        <v>404</v>
      </c>
      <c r="D52" s="6" t="s">
        <v>140</v>
      </c>
      <c r="E52" s="7"/>
      <c r="F52" s="7"/>
      <c r="G52" s="7" t="s">
        <v>84</v>
      </c>
      <c r="H52" s="5">
        <v>1</v>
      </c>
      <c r="I52" s="5"/>
      <c r="J52" s="5" t="s">
        <v>143</v>
      </c>
      <c r="K52" s="8">
        <f t="shared" si="2"/>
        <v>0</v>
      </c>
    </row>
    <row r="53" ht="132" spans="1:11">
      <c r="A53" s="16" t="s">
        <v>145</v>
      </c>
      <c r="B53" s="5">
        <v>1</v>
      </c>
      <c r="C53" s="6" t="s">
        <v>322</v>
      </c>
      <c r="D53" s="18" t="s">
        <v>699</v>
      </c>
      <c r="E53" s="7"/>
      <c r="F53" s="7"/>
      <c r="G53" s="7" t="s">
        <v>123</v>
      </c>
      <c r="H53" s="5">
        <v>1</v>
      </c>
      <c r="I53" s="5"/>
      <c r="J53" s="5" t="s">
        <v>287</v>
      </c>
      <c r="K53" s="8">
        <f t="shared" si="2"/>
        <v>0</v>
      </c>
    </row>
    <row r="54" ht="16.5" spans="1:11">
      <c r="A54" s="17"/>
      <c r="B54" s="5">
        <v>2</v>
      </c>
      <c r="C54" s="6" t="s">
        <v>149</v>
      </c>
      <c r="D54" s="6" t="s">
        <v>150</v>
      </c>
      <c r="E54" s="7"/>
      <c r="F54" s="7"/>
      <c r="G54" s="7" t="s">
        <v>86</v>
      </c>
      <c r="H54" s="5">
        <v>1</v>
      </c>
      <c r="I54" s="5"/>
      <c r="J54" s="5"/>
      <c r="K54" s="8">
        <f t="shared" si="2"/>
        <v>0</v>
      </c>
    </row>
    <row r="55" ht="49.5" spans="1:11">
      <c r="A55" s="17"/>
      <c r="B55" s="5">
        <v>3</v>
      </c>
      <c r="C55" s="6" t="s">
        <v>151</v>
      </c>
      <c r="D55" s="6" t="s">
        <v>324</v>
      </c>
      <c r="E55" s="7"/>
      <c r="F55" s="7"/>
      <c r="G55" s="7" t="s">
        <v>153</v>
      </c>
      <c r="H55" s="5">
        <v>11</v>
      </c>
      <c r="I55" s="5"/>
      <c r="J55" s="5" t="s">
        <v>154</v>
      </c>
      <c r="K55" s="8">
        <f t="shared" si="2"/>
        <v>0</v>
      </c>
    </row>
    <row r="56" ht="49.5" spans="1:11">
      <c r="A56" s="17"/>
      <c r="B56" s="5">
        <v>4</v>
      </c>
      <c r="C56" s="6" t="s">
        <v>151</v>
      </c>
      <c r="D56" s="6" t="s">
        <v>413</v>
      </c>
      <c r="E56" s="7"/>
      <c r="F56" s="7"/>
      <c r="G56" s="7" t="s">
        <v>153</v>
      </c>
      <c r="H56" s="5">
        <v>7</v>
      </c>
      <c r="I56" s="5"/>
      <c r="J56" s="5" t="s">
        <v>154</v>
      </c>
      <c r="K56" s="8">
        <f t="shared" si="2"/>
        <v>0</v>
      </c>
    </row>
    <row r="57" ht="16.5" spans="1:11">
      <c r="A57" s="17"/>
      <c r="B57" s="5">
        <v>5</v>
      </c>
      <c r="C57" s="6" t="s">
        <v>159</v>
      </c>
      <c r="D57" s="6" t="s">
        <v>160</v>
      </c>
      <c r="E57" s="7"/>
      <c r="F57" s="7"/>
      <c r="G57" s="7" t="s">
        <v>153</v>
      </c>
      <c r="H57" s="5">
        <v>20</v>
      </c>
      <c r="I57" s="5"/>
      <c r="J57" s="5"/>
      <c r="K57" s="8">
        <f t="shared" si="2"/>
        <v>0</v>
      </c>
    </row>
    <row r="58" ht="16.5" spans="1:11">
      <c r="A58" s="21"/>
      <c r="B58" s="5">
        <v>6</v>
      </c>
      <c r="C58" s="6" t="s">
        <v>161</v>
      </c>
      <c r="D58" s="6"/>
      <c r="E58" s="7"/>
      <c r="F58" s="7"/>
      <c r="G58" s="7" t="s">
        <v>162</v>
      </c>
      <c r="H58" s="5">
        <v>3</v>
      </c>
      <c r="I58" s="5"/>
      <c r="J58" s="5"/>
      <c r="K58" s="8">
        <f t="shared" si="2"/>
        <v>0</v>
      </c>
    </row>
    <row r="59" ht="27" spans="1:11">
      <c r="A59" s="16" t="s">
        <v>167</v>
      </c>
      <c r="B59" s="5">
        <v>1</v>
      </c>
      <c r="C59" s="6" t="s">
        <v>322</v>
      </c>
      <c r="D59" s="18" t="s">
        <v>641</v>
      </c>
      <c r="E59" s="7"/>
      <c r="F59" s="7"/>
      <c r="G59" s="7" t="s">
        <v>123</v>
      </c>
      <c r="H59" s="5">
        <v>1</v>
      </c>
      <c r="I59" s="10" t="s">
        <v>325</v>
      </c>
      <c r="J59" s="11"/>
      <c r="K59" s="12"/>
    </row>
    <row r="60" ht="89" customHeight="1" spans="1:11">
      <c r="A60" s="17"/>
      <c r="B60" s="16">
        <v>2</v>
      </c>
      <c r="C60" s="6" t="s">
        <v>183</v>
      </c>
      <c r="D60" s="19" t="s">
        <v>700</v>
      </c>
      <c r="E60" s="7"/>
      <c r="F60" s="19"/>
      <c r="G60" s="19" t="s">
        <v>84</v>
      </c>
      <c r="H60" s="16">
        <v>1</v>
      </c>
      <c r="I60" s="16"/>
      <c r="J60" s="16" t="s">
        <v>327</v>
      </c>
      <c r="K60" s="20">
        <f>H60*I60</f>
        <v>0</v>
      </c>
    </row>
    <row r="61" ht="89" customHeight="1" spans="1:11">
      <c r="A61" s="17"/>
      <c r="B61" s="21"/>
      <c r="C61" s="6" t="s">
        <v>186</v>
      </c>
      <c r="D61" s="22"/>
      <c r="E61" s="7"/>
      <c r="F61" s="22"/>
      <c r="G61" s="22"/>
      <c r="H61" s="21"/>
      <c r="I61" s="21"/>
      <c r="J61" s="21"/>
      <c r="K61" s="23"/>
    </row>
    <row r="62" ht="89" customHeight="1" spans="1:11">
      <c r="A62" s="17"/>
      <c r="B62" s="16">
        <v>3</v>
      </c>
      <c r="C62" s="6" t="s">
        <v>328</v>
      </c>
      <c r="D62" s="19" t="s">
        <v>701</v>
      </c>
      <c r="E62" s="7"/>
      <c r="F62" s="19"/>
      <c r="G62" s="19" t="s">
        <v>84</v>
      </c>
      <c r="H62" s="16">
        <v>1</v>
      </c>
      <c r="I62" s="16"/>
      <c r="J62" s="16" t="s">
        <v>330</v>
      </c>
      <c r="K62" s="20">
        <f>H62*I62</f>
        <v>0</v>
      </c>
    </row>
    <row r="63" ht="89" customHeight="1" spans="1:11">
      <c r="A63" s="17"/>
      <c r="B63" s="21"/>
      <c r="C63" s="6" t="s">
        <v>331</v>
      </c>
      <c r="D63" s="22"/>
      <c r="E63" s="7"/>
      <c r="F63" s="22"/>
      <c r="G63" s="22"/>
      <c r="H63" s="21"/>
      <c r="I63" s="21"/>
      <c r="J63" s="21"/>
      <c r="K63" s="23"/>
    </row>
    <row r="64" ht="89" customHeight="1" spans="1:11">
      <c r="A64" s="17"/>
      <c r="B64" s="16">
        <v>4</v>
      </c>
      <c r="C64" s="6" t="s">
        <v>332</v>
      </c>
      <c r="D64" s="19" t="s">
        <v>702</v>
      </c>
      <c r="E64" s="7"/>
      <c r="F64" s="19"/>
      <c r="G64" s="19" t="s">
        <v>84</v>
      </c>
      <c r="H64" s="16">
        <v>1</v>
      </c>
      <c r="I64" s="16"/>
      <c r="J64" s="16" t="s">
        <v>333</v>
      </c>
      <c r="K64" s="20">
        <f>H64*I64</f>
        <v>0</v>
      </c>
    </row>
    <row r="65" ht="89" customHeight="1" spans="1:11">
      <c r="A65" s="17"/>
      <c r="B65" s="21"/>
      <c r="C65" s="6" t="s">
        <v>334</v>
      </c>
      <c r="D65" s="22"/>
      <c r="E65" s="7"/>
      <c r="F65" s="22"/>
      <c r="G65" s="22"/>
      <c r="H65" s="21"/>
      <c r="I65" s="21"/>
      <c r="J65" s="21"/>
      <c r="K65" s="23"/>
    </row>
    <row r="66" ht="27" spans="1:11">
      <c r="A66" s="17"/>
      <c r="B66" s="5">
        <v>5</v>
      </c>
      <c r="C66" s="6" t="s">
        <v>335</v>
      </c>
      <c r="D66" s="6" t="s">
        <v>336</v>
      </c>
      <c r="E66" s="7"/>
      <c r="F66" s="7"/>
      <c r="G66" s="7" t="s">
        <v>84</v>
      </c>
      <c r="H66" s="5">
        <v>1</v>
      </c>
      <c r="I66" s="5"/>
      <c r="J66" s="5" t="s">
        <v>337</v>
      </c>
      <c r="K66" s="8">
        <f t="shared" ref="K66:K72" si="3">IF(H66="",0,H66*I66)</f>
        <v>0</v>
      </c>
    </row>
    <row r="67" ht="33" spans="1:11">
      <c r="A67" s="17"/>
      <c r="B67" s="5">
        <v>6</v>
      </c>
      <c r="C67" s="6" t="s">
        <v>190</v>
      </c>
      <c r="D67" s="6" t="s">
        <v>191</v>
      </c>
      <c r="E67" s="7"/>
      <c r="F67" s="7"/>
      <c r="G67" s="7" t="s">
        <v>84</v>
      </c>
      <c r="H67" s="5">
        <v>2</v>
      </c>
      <c r="I67" s="5"/>
      <c r="J67" s="5" t="s">
        <v>339</v>
      </c>
      <c r="K67" s="8">
        <f t="shared" si="3"/>
        <v>0</v>
      </c>
    </row>
    <row r="68" ht="33" spans="1:11">
      <c r="A68" s="17"/>
      <c r="B68" s="5">
        <v>7</v>
      </c>
      <c r="C68" s="6" t="s">
        <v>193</v>
      </c>
      <c r="D68" s="6" t="s">
        <v>191</v>
      </c>
      <c r="E68" s="7"/>
      <c r="F68" s="7"/>
      <c r="G68" s="7" t="s">
        <v>84</v>
      </c>
      <c r="H68" s="5">
        <v>1</v>
      </c>
      <c r="I68" s="5"/>
      <c r="J68" s="5" t="s">
        <v>339</v>
      </c>
      <c r="K68" s="8">
        <f t="shared" si="3"/>
        <v>0</v>
      </c>
    </row>
    <row r="69" ht="33" spans="1:11">
      <c r="A69" s="17"/>
      <c r="B69" s="5">
        <v>8</v>
      </c>
      <c r="C69" s="6" t="s">
        <v>194</v>
      </c>
      <c r="D69" s="6" t="s">
        <v>195</v>
      </c>
      <c r="E69" s="7"/>
      <c r="F69" s="7"/>
      <c r="G69" s="7" t="s">
        <v>84</v>
      </c>
      <c r="H69" s="5">
        <v>1</v>
      </c>
      <c r="I69" s="5"/>
      <c r="J69" s="5" t="s">
        <v>196</v>
      </c>
      <c r="K69" s="8">
        <f t="shared" si="3"/>
        <v>0</v>
      </c>
    </row>
    <row r="70" ht="16.5" spans="1:11">
      <c r="A70" s="17"/>
      <c r="B70" s="5">
        <v>9</v>
      </c>
      <c r="C70" s="6" t="s">
        <v>149</v>
      </c>
      <c r="D70" s="6" t="s">
        <v>150</v>
      </c>
      <c r="E70" s="7"/>
      <c r="F70" s="7"/>
      <c r="G70" s="7" t="s">
        <v>86</v>
      </c>
      <c r="H70" s="5">
        <v>1</v>
      </c>
      <c r="I70" s="5"/>
      <c r="J70" s="5"/>
      <c r="K70" s="8">
        <f t="shared" si="3"/>
        <v>0</v>
      </c>
    </row>
    <row r="71" ht="16.5" spans="1:11">
      <c r="A71" s="17"/>
      <c r="B71" s="5">
        <v>10</v>
      </c>
      <c r="C71" s="6" t="s">
        <v>198</v>
      </c>
      <c r="D71" s="6"/>
      <c r="E71" s="7"/>
      <c r="F71" s="7"/>
      <c r="G71" s="7" t="s">
        <v>86</v>
      </c>
      <c r="H71" s="5">
        <v>1</v>
      </c>
      <c r="I71" s="5"/>
      <c r="J71" s="5"/>
      <c r="K71" s="8">
        <f t="shared" si="3"/>
        <v>0</v>
      </c>
    </row>
    <row r="72" ht="16.5" spans="1:11">
      <c r="A72" s="17"/>
      <c r="B72" s="5">
        <v>7</v>
      </c>
      <c r="C72" s="6" t="s">
        <v>197</v>
      </c>
      <c r="D72" s="6"/>
      <c r="E72" s="7"/>
      <c r="F72" s="7"/>
      <c r="G72" s="7" t="s">
        <v>86</v>
      </c>
      <c r="H72" s="5">
        <v>1</v>
      </c>
      <c r="I72" s="5"/>
      <c r="J72" s="5"/>
      <c r="K72" s="8">
        <f>H72*I72</f>
        <v>0</v>
      </c>
    </row>
    <row r="73" ht="16.5" spans="1:11">
      <c r="A73" s="21"/>
      <c r="B73" s="5">
        <v>11</v>
      </c>
      <c r="C73" s="6" t="s">
        <v>161</v>
      </c>
      <c r="D73" s="6"/>
      <c r="E73" s="7"/>
      <c r="F73" s="7"/>
      <c r="G73" s="7" t="s">
        <v>162</v>
      </c>
      <c r="H73" s="5">
        <v>3</v>
      </c>
      <c r="I73" s="5"/>
      <c r="J73" s="5"/>
      <c r="K73" s="8">
        <f>IF(H73="",0,H73*I73)</f>
        <v>0</v>
      </c>
    </row>
    <row r="74" ht="16.5" spans="1:11">
      <c r="A74" s="13"/>
      <c r="B74" s="13"/>
      <c r="C74" s="14" t="s">
        <v>199</v>
      </c>
      <c r="D74" s="14"/>
      <c r="E74" s="13"/>
      <c r="F74" s="13"/>
      <c r="G74" s="13"/>
      <c r="H74" s="13"/>
      <c r="I74" s="13"/>
      <c r="J74" s="13"/>
      <c r="K74" s="15">
        <f>SUM(K44:K73)</f>
        <v>0</v>
      </c>
    </row>
    <row r="75" ht="18" spans="1:11">
      <c r="A75" s="5"/>
      <c r="B75" s="5"/>
      <c r="C75" s="24" t="s">
        <v>200</v>
      </c>
      <c r="D75" s="6"/>
      <c r="E75" s="7"/>
      <c r="F75" s="7"/>
      <c r="G75" s="7"/>
      <c r="H75" s="5"/>
      <c r="I75" s="5"/>
      <c r="J75" s="25"/>
      <c r="K75" s="25">
        <f>K32+K42+K74</f>
        <v>0</v>
      </c>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33" spans="1:11">
      <c r="A100" s="5" t="s">
        <v>201</v>
      </c>
      <c r="B100" s="5"/>
      <c r="C100" s="6">
        <f>K32</f>
        <v>0</v>
      </c>
      <c r="D100" s="6">
        <f>K42</f>
        <v>0</v>
      </c>
      <c r="E100" s="7"/>
      <c r="F100" s="7"/>
      <c r="G100" s="7"/>
      <c r="H100" s="5">
        <f>K74</f>
        <v>0</v>
      </c>
      <c r="I100" s="5"/>
      <c r="J100" s="5"/>
      <c r="K100" s="8">
        <f>K75</f>
        <v>0</v>
      </c>
    </row>
    <row r="101" ht="24" customHeight="1" spans="1:11">
      <c r="A101" s="26" t="s">
        <v>202</v>
      </c>
      <c r="B101" s="27" t="s">
        <v>203</v>
      </c>
      <c r="C101" s="27"/>
      <c r="D101" s="27"/>
      <c r="E101" s="45"/>
      <c r="F101" s="45"/>
      <c r="G101" s="45"/>
      <c r="H101" s="27"/>
      <c r="I101" s="27"/>
      <c r="J101" s="27"/>
      <c r="K101" s="27"/>
    </row>
  </sheetData>
  <mergeCells count="35">
    <mergeCell ref="A1:K1"/>
    <mergeCell ref="A3:K3"/>
    <mergeCell ref="A31:K31"/>
    <mergeCell ref="C32:I32"/>
    <mergeCell ref="A33:K33"/>
    <mergeCell ref="C42:I42"/>
    <mergeCell ref="A43:K43"/>
    <mergeCell ref="I59:K59"/>
    <mergeCell ref="C74:I74"/>
    <mergeCell ref="C75:I75"/>
    <mergeCell ref="B101:K101"/>
    <mergeCell ref="A44:A52"/>
    <mergeCell ref="A53:A58"/>
    <mergeCell ref="A59:A73"/>
    <mergeCell ref="B60:B61"/>
    <mergeCell ref="B62:B63"/>
    <mergeCell ref="B64:B65"/>
    <mergeCell ref="D60:D61"/>
    <mergeCell ref="D62:D63"/>
    <mergeCell ref="D64:D65"/>
    <mergeCell ref="G60:G61"/>
    <mergeCell ref="G62:G63"/>
    <mergeCell ref="G64:G65"/>
    <mergeCell ref="H60:H61"/>
    <mergeCell ref="H62:H63"/>
    <mergeCell ref="H64:H65"/>
    <mergeCell ref="I60:I61"/>
    <mergeCell ref="I62:I63"/>
    <mergeCell ref="I64:I65"/>
    <mergeCell ref="J60:J61"/>
    <mergeCell ref="J62:J63"/>
    <mergeCell ref="J64:J65"/>
    <mergeCell ref="K60:K61"/>
    <mergeCell ref="K62:K63"/>
    <mergeCell ref="K64:K65"/>
  </mergeCells>
  <pageMargins left="0.75" right="0.75" top="1" bottom="1" header="0.5" footer="0.5"/>
  <pageSetup paperSize="9" scale="70" fitToHeight="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4"/>
  <sheetViews>
    <sheetView view="pageBreakPreview" zoomScaleNormal="100" workbookViewId="0">
      <pane ySplit="2" topLeftCell="A3" activePane="bottomLeft" state="frozen"/>
      <selection/>
      <selection pane="bottomLeft" activeCell="E206" sqref="E206"/>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8" width="10.625" style="1" customWidth="1"/>
    <col min="9" max="11" width="14" customWidth="1"/>
  </cols>
  <sheetData>
    <row r="1" ht="30" customHeight="1" spans="1:11">
      <c r="A1" s="2" t="s">
        <v>703</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16" t="s">
        <v>704</v>
      </c>
      <c r="B4" s="5">
        <v>1</v>
      </c>
      <c r="C4" s="6" t="s">
        <v>87</v>
      </c>
      <c r="D4" s="6" t="s">
        <v>431</v>
      </c>
      <c r="E4" s="7"/>
      <c r="F4" s="7"/>
      <c r="G4" s="7" t="s">
        <v>295</v>
      </c>
      <c r="H4" s="5">
        <v>6</v>
      </c>
      <c r="I4" s="5"/>
      <c r="J4" s="5"/>
      <c r="K4" s="8">
        <f>IF(H4="",0,H4*I4)</f>
        <v>0</v>
      </c>
    </row>
    <row r="5" ht="16.5" spans="1:11">
      <c r="A5" s="17"/>
      <c r="B5" s="5">
        <v>2</v>
      </c>
      <c r="C5" s="6" t="s">
        <v>85</v>
      </c>
      <c r="D5" s="6"/>
      <c r="E5" s="7"/>
      <c r="F5" s="7"/>
      <c r="G5" s="7" t="s">
        <v>86</v>
      </c>
      <c r="H5" s="5">
        <v>1</v>
      </c>
      <c r="I5" s="5"/>
      <c r="J5" s="5"/>
      <c r="K5" s="8">
        <f>IF(H5="",0,H5*I5)</f>
        <v>0</v>
      </c>
    </row>
    <row r="6" ht="16.5" spans="1:11">
      <c r="A6" s="17"/>
      <c r="B6" s="5">
        <v>2</v>
      </c>
      <c r="C6" s="6" t="s">
        <v>87</v>
      </c>
      <c r="D6" s="6" t="s">
        <v>342</v>
      </c>
      <c r="E6" s="7"/>
      <c r="F6" s="7"/>
      <c r="G6" s="7" t="s">
        <v>295</v>
      </c>
      <c r="H6" s="5">
        <v>22</v>
      </c>
      <c r="I6" s="5"/>
      <c r="J6" s="5"/>
      <c r="K6" s="8">
        <f t="shared" ref="K6:K22" si="0">IF(H6="",0,H6*I6)</f>
        <v>0</v>
      </c>
    </row>
    <row r="7" ht="16.5" spans="1:11">
      <c r="A7" s="17"/>
      <c r="B7" s="5">
        <v>3</v>
      </c>
      <c r="C7" s="6" t="s">
        <v>87</v>
      </c>
      <c r="D7" s="6" t="s">
        <v>458</v>
      </c>
      <c r="E7" s="7"/>
      <c r="F7" s="7"/>
      <c r="G7" s="7" t="s">
        <v>295</v>
      </c>
      <c r="H7" s="5">
        <v>10</v>
      </c>
      <c r="I7" s="5"/>
      <c r="J7" s="5"/>
      <c r="K7" s="8">
        <f t="shared" si="0"/>
        <v>0</v>
      </c>
    </row>
    <row r="8" ht="16.5" spans="1:11">
      <c r="A8" s="17"/>
      <c r="B8" s="5">
        <v>4</v>
      </c>
      <c r="C8" s="6" t="s">
        <v>90</v>
      </c>
      <c r="D8" s="6" t="s">
        <v>438</v>
      </c>
      <c r="E8" s="7"/>
      <c r="F8" s="7"/>
      <c r="G8" s="7" t="s">
        <v>295</v>
      </c>
      <c r="H8" s="5">
        <v>3</v>
      </c>
      <c r="I8" s="5"/>
      <c r="J8" s="5"/>
      <c r="K8" s="8">
        <f t="shared" si="0"/>
        <v>0</v>
      </c>
    </row>
    <row r="9" ht="16.5" spans="1:11">
      <c r="A9" s="17"/>
      <c r="B9" s="5">
        <v>5</v>
      </c>
      <c r="C9" s="6" t="s">
        <v>90</v>
      </c>
      <c r="D9" s="6" t="s">
        <v>342</v>
      </c>
      <c r="E9" s="7"/>
      <c r="F9" s="7"/>
      <c r="G9" s="7" t="s">
        <v>295</v>
      </c>
      <c r="H9" s="5">
        <v>9</v>
      </c>
      <c r="I9" s="5"/>
      <c r="J9" s="5"/>
      <c r="K9" s="8">
        <f t="shared" si="0"/>
        <v>0</v>
      </c>
    </row>
    <row r="10" ht="16.5" spans="1:11">
      <c r="A10" s="17"/>
      <c r="B10" s="5">
        <v>6</v>
      </c>
      <c r="C10" s="6" t="s">
        <v>90</v>
      </c>
      <c r="D10" s="6" t="s">
        <v>458</v>
      </c>
      <c r="E10" s="7"/>
      <c r="F10" s="7"/>
      <c r="G10" s="7" t="s">
        <v>295</v>
      </c>
      <c r="H10" s="5">
        <v>7</v>
      </c>
      <c r="I10" s="5"/>
      <c r="J10" s="5"/>
      <c r="K10" s="8">
        <f t="shared" si="0"/>
        <v>0</v>
      </c>
    </row>
    <row r="11" ht="16.5" spans="1:11">
      <c r="A11" s="17"/>
      <c r="B11" s="5">
        <v>7</v>
      </c>
      <c r="C11" s="6" t="s">
        <v>298</v>
      </c>
      <c r="D11" s="6" t="s">
        <v>705</v>
      </c>
      <c r="E11" s="7"/>
      <c r="F11" s="7"/>
      <c r="G11" s="7" t="s">
        <v>295</v>
      </c>
      <c r="H11" s="5">
        <v>1</v>
      </c>
      <c r="I11" s="5"/>
      <c r="J11" s="5"/>
      <c r="K11" s="8">
        <f t="shared" si="0"/>
        <v>0</v>
      </c>
    </row>
    <row r="12" ht="16.5" spans="1:11">
      <c r="A12" s="17"/>
      <c r="B12" s="5">
        <v>8</v>
      </c>
      <c r="C12" s="6" t="s">
        <v>692</v>
      </c>
      <c r="D12" s="6" t="s">
        <v>706</v>
      </c>
      <c r="E12" s="7"/>
      <c r="F12" s="7"/>
      <c r="G12" s="7" t="s">
        <v>295</v>
      </c>
      <c r="H12" s="5">
        <v>2</v>
      </c>
      <c r="I12" s="5"/>
      <c r="J12" s="5"/>
      <c r="K12" s="8">
        <f t="shared" si="0"/>
        <v>0</v>
      </c>
    </row>
    <row r="13" ht="16.5" spans="1:11">
      <c r="A13" s="17"/>
      <c r="B13" s="5">
        <v>9</v>
      </c>
      <c r="C13" s="6" t="s">
        <v>308</v>
      </c>
      <c r="D13" s="6" t="s">
        <v>707</v>
      </c>
      <c r="E13" s="7"/>
      <c r="F13" s="7"/>
      <c r="G13" s="7" t="s">
        <v>306</v>
      </c>
      <c r="H13" s="5">
        <v>1</v>
      </c>
      <c r="I13" s="5"/>
      <c r="J13" s="5"/>
      <c r="K13" s="8">
        <f t="shared" si="0"/>
        <v>0</v>
      </c>
    </row>
    <row r="14" ht="16.5" spans="1:11">
      <c r="A14" s="17"/>
      <c r="B14" s="5">
        <v>10</v>
      </c>
      <c r="C14" s="6" t="s">
        <v>308</v>
      </c>
      <c r="D14" s="6" t="s">
        <v>95</v>
      </c>
      <c r="E14" s="7"/>
      <c r="F14" s="7"/>
      <c r="G14" s="7" t="s">
        <v>306</v>
      </c>
      <c r="H14" s="5">
        <v>3</v>
      </c>
      <c r="I14" s="5"/>
      <c r="J14" s="5"/>
      <c r="K14" s="8">
        <f t="shared" si="0"/>
        <v>0</v>
      </c>
    </row>
    <row r="15" ht="16.5" spans="1:11">
      <c r="A15" s="17"/>
      <c r="B15" s="5">
        <v>11</v>
      </c>
      <c r="C15" s="6" t="s">
        <v>308</v>
      </c>
      <c r="D15" s="6" t="s">
        <v>694</v>
      </c>
      <c r="E15" s="7"/>
      <c r="F15" s="7"/>
      <c r="G15" s="7" t="s">
        <v>306</v>
      </c>
      <c r="H15" s="5">
        <v>1</v>
      </c>
      <c r="I15" s="5"/>
      <c r="J15" s="5"/>
      <c r="K15" s="8">
        <f t="shared" si="0"/>
        <v>0</v>
      </c>
    </row>
    <row r="16" ht="16.5" spans="1:11">
      <c r="A16" s="17"/>
      <c r="B16" s="5">
        <v>12</v>
      </c>
      <c r="C16" s="6" t="s">
        <v>312</v>
      </c>
      <c r="D16" s="6" t="s">
        <v>93</v>
      </c>
      <c r="E16" s="7"/>
      <c r="F16" s="7"/>
      <c r="G16" s="7" t="s">
        <v>295</v>
      </c>
      <c r="H16" s="5">
        <v>3</v>
      </c>
      <c r="I16" s="5"/>
      <c r="J16" s="5"/>
      <c r="K16" s="8">
        <f t="shared" si="0"/>
        <v>0</v>
      </c>
    </row>
    <row r="17" ht="16.5" spans="1:11">
      <c r="A17" s="17"/>
      <c r="B17" s="5">
        <v>13</v>
      </c>
      <c r="C17" s="6" t="s">
        <v>312</v>
      </c>
      <c r="D17" s="6" t="s">
        <v>313</v>
      </c>
      <c r="E17" s="7"/>
      <c r="F17" s="7"/>
      <c r="G17" s="7" t="s">
        <v>295</v>
      </c>
      <c r="H17" s="5">
        <v>1</v>
      </c>
      <c r="I17" s="5"/>
      <c r="J17" s="5"/>
      <c r="K17" s="8">
        <f t="shared" si="0"/>
        <v>0</v>
      </c>
    </row>
    <row r="18" ht="16.5" spans="1:11">
      <c r="A18" s="17"/>
      <c r="B18" s="5">
        <v>14</v>
      </c>
      <c r="C18" s="6" t="s">
        <v>100</v>
      </c>
      <c r="D18" s="6" t="s">
        <v>604</v>
      </c>
      <c r="E18" s="7"/>
      <c r="F18" s="7"/>
      <c r="G18" s="7" t="s">
        <v>295</v>
      </c>
      <c r="H18" s="5">
        <v>1</v>
      </c>
      <c r="I18" s="5"/>
      <c r="J18" s="5"/>
      <c r="K18" s="8">
        <f t="shared" si="0"/>
        <v>0</v>
      </c>
    </row>
    <row r="19" ht="16.5" spans="1:11">
      <c r="A19" s="17"/>
      <c r="B19" s="5">
        <v>15</v>
      </c>
      <c r="C19" s="6" t="s">
        <v>101</v>
      </c>
      <c r="D19" s="6" t="s">
        <v>93</v>
      </c>
      <c r="E19" s="7"/>
      <c r="F19" s="7"/>
      <c r="G19" s="7" t="s">
        <v>295</v>
      </c>
      <c r="H19" s="5">
        <v>2</v>
      </c>
      <c r="I19" s="5"/>
      <c r="J19" s="5"/>
      <c r="K19" s="8">
        <f t="shared" si="0"/>
        <v>0</v>
      </c>
    </row>
    <row r="20" ht="16.5" spans="1:11">
      <c r="A20" s="17"/>
      <c r="B20" s="5">
        <v>19</v>
      </c>
      <c r="C20" s="6" t="s">
        <v>102</v>
      </c>
      <c r="D20" s="6" t="s">
        <v>103</v>
      </c>
      <c r="E20" s="7"/>
      <c r="F20" s="7"/>
      <c r="G20" s="7"/>
      <c r="H20" s="5">
        <v>1</v>
      </c>
      <c r="I20" s="5"/>
      <c r="J20" s="5"/>
      <c r="K20" s="8">
        <f t="shared" ref="K20:K51" si="1">IF(H20="",0,H20*I20)</f>
        <v>0</v>
      </c>
    </row>
    <row r="21" ht="16.5" spans="1:11">
      <c r="A21" s="17"/>
      <c r="B21" s="5">
        <v>20</v>
      </c>
      <c r="C21" s="6" t="s">
        <v>92</v>
      </c>
      <c r="D21" s="6" t="s">
        <v>604</v>
      </c>
      <c r="E21" s="7"/>
      <c r="F21" s="7"/>
      <c r="G21" s="7" t="s">
        <v>295</v>
      </c>
      <c r="H21" s="5">
        <v>5</v>
      </c>
      <c r="I21" s="5"/>
      <c r="J21" s="5"/>
      <c r="K21" s="8">
        <f t="shared" si="1"/>
        <v>0</v>
      </c>
    </row>
    <row r="22" ht="16.5" spans="1:11">
      <c r="A22" s="17"/>
      <c r="B22" s="5">
        <v>21</v>
      </c>
      <c r="C22" s="6" t="s">
        <v>92</v>
      </c>
      <c r="D22" s="6" t="s">
        <v>93</v>
      </c>
      <c r="E22" s="7"/>
      <c r="F22" s="7"/>
      <c r="G22" s="7" t="s">
        <v>295</v>
      </c>
      <c r="H22" s="5">
        <v>14</v>
      </c>
      <c r="I22" s="5"/>
      <c r="J22" s="5"/>
      <c r="K22" s="8">
        <f t="shared" si="1"/>
        <v>0</v>
      </c>
    </row>
    <row r="23" ht="16.5" spans="1:11">
      <c r="A23" s="17"/>
      <c r="B23" s="5">
        <v>22</v>
      </c>
      <c r="C23" s="6" t="s">
        <v>92</v>
      </c>
      <c r="D23" s="6" t="s">
        <v>313</v>
      </c>
      <c r="E23" s="7"/>
      <c r="F23" s="7"/>
      <c r="G23" s="7" t="s">
        <v>295</v>
      </c>
      <c r="H23" s="5">
        <v>10</v>
      </c>
      <c r="I23" s="5"/>
      <c r="J23" s="5"/>
      <c r="K23" s="8">
        <f t="shared" si="1"/>
        <v>0</v>
      </c>
    </row>
    <row r="24" ht="16.5" spans="1:11">
      <c r="A24" s="17"/>
      <c r="B24" s="5">
        <v>23</v>
      </c>
      <c r="C24" s="6" t="s">
        <v>307</v>
      </c>
      <c r="D24" s="6" t="s">
        <v>439</v>
      </c>
      <c r="E24" s="7"/>
      <c r="F24" s="7"/>
      <c r="G24" s="7" t="s">
        <v>306</v>
      </c>
      <c r="H24" s="5">
        <v>2</v>
      </c>
      <c r="I24" s="5"/>
      <c r="J24" s="5"/>
      <c r="K24" s="8">
        <f t="shared" si="1"/>
        <v>0</v>
      </c>
    </row>
    <row r="25" ht="16.5" spans="1:11">
      <c r="A25" s="17"/>
      <c r="B25" s="5">
        <v>24</v>
      </c>
      <c r="C25" s="6" t="s">
        <v>307</v>
      </c>
      <c r="D25" s="6" t="s">
        <v>434</v>
      </c>
      <c r="E25" s="7"/>
      <c r="F25" s="7"/>
      <c r="G25" s="7" t="s">
        <v>306</v>
      </c>
      <c r="H25" s="5">
        <v>2</v>
      </c>
      <c r="I25" s="5"/>
      <c r="J25" s="5"/>
      <c r="K25" s="8">
        <f t="shared" si="1"/>
        <v>0</v>
      </c>
    </row>
    <row r="26" ht="16.5" spans="1:11">
      <c r="A26" s="17"/>
      <c r="B26" s="5">
        <v>25</v>
      </c>
      <c r="C26" s="6" t="s">
        <v>108</v>
      </c>
      <c r="D26" s="6" t="s">
        <v>443</v>
      </c>
      <c r="E26" s="7"/>
      <c r="F26" s="7"/>
      <c r="G26" s="7" t="s">
        <v>696</v>
      </c>
      <c r="H26" s="5">
        <v>6</v>
      </c>
      <c r="I26" s="5"/>
      <c r="J26" s="5"/>
      <c r="K26" s="8">
        <f t="shared" si="1"/>
        <v>0</v>
      </c>
    </row>
    <row r="27" ht="27" spans="1:11">
      <c r="A27" s="17"/>
      <c r="B27" s="5">
        <v>26</v>
      </c>
      <c r="C27" s="6" t="s">
        <v>108</v>
      </c>
      <c r="D27" s="6" t="s">
        <v>695</v>
      </c>
      <c r="E27" s="7"/>
      <c r="F27" s="7"/>
      <c r="G27" s="7" t="s">
        <v>696</v>
      </c>
      <c r="H27" s="5">
        <v>30</v>
      </c>
      <c r="I27" s="5"/>
      <c r="J27" s="5"/>
      <c r="K27" s="8">
        <f t="shared" si="1"/>
        <v>0</v>
      </c>
    </row>
    <row r="28" ht="16.5" spans="1:11">
      <c r="A28" s="17"/>
      <c r="B28" s="5">
        <v>27</v>
      </c>
      <c r="C28" s="6" t="s">
        <v>111</v>
      </c>
      <c r="D28" s="6" t="s">
        <v>214</v>
      </c>
      <c r="E28" s="7"/>
      <c r="F28" s="7"/>
      <c r="G28" s="7" t="s">
        <v>91</v>
      </c>
      <c r="H28" s="5">
        <v>2</v>
      </c>
      <c r="I28" s="5"/>
      <c r="J28" s="5"/>
      <c r="K28" s="8">
        <f t="shared" si="1"/>
        <v>0</v>
      </c>
    </row>
    <row r="29" ht="33" spans="1:11">
      <c r="A29" s="17"/>
      <c r="B29" s="5">
        <v>28</v>
      </c>
      <c r="C29" s="6" t="s">
        <v>348</v>
      </c>
      <c r="D29" s="6" t="s">
        <v>445</v>
      </c>
      <c r="E29" s="7"/>
      <c r="F29" s="7"/>
      <c r="G29" s="7" t="s">
        <v>91</v>
      </c>
      <c r="H29" s="5">
        <v>1</v>
      </c>
      <c r="I29" s="5"/>
      <c r="J29" s="5" t="s">
        <v>697</v>
      </c>
      <c r="K29" s="8">
        <f t="shared" si="1"/>
        <v>0</v>
      </c>
    </row>
    <row r="30" ht="33" spans="1:11">
      <c r="A30" s="17"/>
      <c r="B30" s="5">
        <v>29</v>
      </c>
      <c r="C30" s="6" t="s">
        <v>348</v>
      </c>
      <c r="D30" s="6" t="s">
        <v>349</v>
      </c>
      <c r="E30" s="7"/>
      <c r="F30" s="7"/>
      <c r="G30" s="7" t="s">
        <v>91</v>
      </c>
      <c r="H30" s="5">
        <v>4</v>
      </c>
      <c r="I30" s="5"/>
      <c r="J30" s="5" t="s">
        <v>697</v>
      </c>
      <c r="K30" s="8">
        <f t="shared" si="1"/>
        <v>0</v>
      </c>
    </row>
    <row r="31" ht="33" spans="1:11">
      <c r="A31" s="21"/>
      <c r="B31" s="5">
        <v>30</v>
      </c>
      <c r="C31" s="6" t="s">
        <v>316</v>
      </c>
      <c r="D31" s="6"/>
      <c r="E31" s="7"/>
      <c r="F31" s="7"/>
      <c r="G31" s="7" t="s">
        <v>91</v>
      </c>
      <c r="H31" s="5">
        <v>8</v>
      </c>
      <c r="I31" s="5"/>
      <c r="J31" s="5" t="s">
        <v>698</v>
      </c>
      <c r="K31" s="8">
        <f t="shared" si="1"/>
        <v>0</v>
      </c>
    </row>
    <row r="32" ht="16.5" spans="1:11">
      <c r="A32" s="16" t="s">
        <v>708</v>
      </c>
      <c r="B32" s="5">
        <v>1</v>
      </c>
      <c r="C32" s="6" t="s">
        <v>87</v>
      </c>
      <c r="D32" s="6" t="s">
        <v>431</v>
      </c>
      <c r="E32" s="7" t="s">
        <v>295</v>
      </c>
      <c r="F32" s="7"/>
      <c r="G32" s="7" t="s">
        <v>89</v>
      </c>
      <c r="H32" s="5">
        <v>10</v>
      </c>
      <c r="I32" s="5"/>
      <c r="J32" s="5"/>
      <c r="K32" s="8">
        <f t="shared" si="1"/>
        <v>0</v>
      </c>
    </row>
    <row r="33" ht="16.5" spans="1:11">
      <c r="A33" s="17"/>
      <c r="B33" s="5">
        <v>2</v>
      </c>
      <c r="C33" s="6" t="s">
        <v>87</v>
      </c>
      <c r="D33" s="6" t="s">
        <v>342</v>
      </c>
      <c r="E33" s="7" t="s">
        <v>295</v>
      </c>
      <c r="F33" s="7"/>
      <c r="G33" s="7" t="s">
        <v>89</v>
      </c>
      <c r="H33" s="5">
        <v>10</v>
      </c>
      <c r="I33" s="5"/>
      <c r="J33" s="5"/>
      <c r="K33" s="8">
        <f t="shared" si="1"/>
        <v>0</v>
      </c>
    </row>
    <row r="34" ht="16.5" spans="1:11">
      <c r="A34" s="17"/>
      <c r="B34" s="5">
        <v>3</v>
      </c>
      <c r="C34" s="6" t="s">
        <v>87</v>
      </c>
      <c r="D34" s="6" t="s">
        <v>458</v>
      </c>
      <c r="E34" s="7" t="s">
        <v>295</v>
      </c>
      <c r="F34" s="7"/>
      <c r="G34" s="7" t="s">
        <v>89</v>
      </c>
      <c r="H34" s="5">
        <v>11</v>
      </c>
      <c r="I34" s="5"/>
      <c r="J34" s="5"/>
      <c r="K34" s="8">
        <f t="shared" si="1"/>
        <v>0</v>
      </c>
    </row>
    <row r="35" ht="16.5" spans="1:11">
      <c r="A35" s="17"/>
      <c r="B35" s="5">
        <v>4</v>
      </c>
      <c r="C35" s="6" t="s">
        <v>90</v>
      </c>
      <c r="D35" s="6" t="s">
        <v>438</v>
      </c>
      <c r="E35" s="7" t="s">
        <v>295</v>
      </c>
      <c r="F35" s="7"/>
      <c r="G35" s="7" t="s">
        <v>91</v>
      </c>
      <c r="H35" s="5">
        <v>5</v>
      </c>
      <c r="I35" s="5"/>
      <c r="J35" s="5"/>
      <c r="K35" s="8">
        <f t="shared" si="1"/>
        <v>0</v>
      </c>
    </row>
    <row r="36" ht="16.5" spans="1:11">
      <c r="A36" s="17"/>
      <c r="B36" s="5">
        <v>5</v>
      </c>
      <c r="C36" s="6" t="s">
        <v>90</v>
      </c>
      <c r="D36" s="6" t="s">
        <v>342</v>
      </c>
      <c r="E36" s="7" t="s">
        <v>295</v>
      </c>
      <c r="F36" s="7"/>
      <c r="G36" s="7" t="s">
        <v>91</v>
      </c>
      <c r="H36" s="5">
        <v>8</v>
      </c>
      <c r="I36" s="5"/>
      <c r="J36" s="5"/>
      <c r="K36" s="8">
        <f t="shared" si="1"/>
        <v>0</v>
      </c>
    </row>
    <row r="37" ht="16.5" spans="1:11">
      <c r="A37" s="17"/>
      <c r="B37" s="5">
        <v>6</v>
      </c>
      <c r="C37" s="6" t="s">
        <v>90</v>
      </c>
      <c r="D37" s="6" t="s">
        <v>342</v>
      </c>
      <c r="E37" s="7" t="s">
        <v>295</v>
      </c>
      <c r="F37" s="7"/>
      <c r="G37" s="7" t="s">
        <v>91</v>
      </c>
      <c r="H37" s="5">
        <v>6</v>
      </c>
      <c r="I37" s="5"/>
      <c r="J37" s="5"/>
      <c r="K37" s="8">
        <f t="shared" si="1"/>
        <v>0</v>
      </c>
    </row>
    <row r="38" ht="16.5" spans="1:11">
      <c r="A38" s="17"/>
      <c r="B38" s="5">
        <v>7</v>
      </c>
      <c r="C38" s="6" t="s">
        <v>298</v>
      </c>
      <c r="D38" s="6" t="s">
        <v>705</v>
      </c>
      <c r="E38" s="7" t="s">
        <v>295</v>
      </c>
      <c r="F38" s="7"/>
      <c r="G38" s="7" t="s">
        <v>91</v>
      </c>
      <c r="H38" s="5">
        <v>1</v>
      </c>
      <c r="I38" s="5"/>
      <c r="J38" s="5"/>
      <c r="K38" s="8">
        <f t="shared" si="1"/>
        <v>0</v>
      </c>
    </row>
    <row r="39" ht="16.5" spans="1:11">
      <c r="A39" s="17"/>
      <c r="B39" s="5">
        <v>8</v>
      </c>
      <c r="C39" s="6" t="s">
        <v>692</v>
      </c>
      <c r="D39" s="6" t="s">
        <v>706</v>
      </c>
      <c r="E39" s="7" t="s">
        <v>295</v>
      </c>
      <c r="F39" s="7"/>
      <c r="G39" s="7" t="s">
        <v>91</v>
      </c>
      <c r="H39" s="5">
        <v>1</v>
      </c>
      <c r="I39" s="5"/>
      <c r="J39" s="5"/>
      <c r="K39" s="8">
        <f t="shared" si="1"/>
        <v>0</v>
      </c>
    </row>
    <row r="40" ht="16.5" spans="1:11">
      <c r="A40" s="17"/>
      <c r="B40" s="5">
        <v>9</v>
      </c>
      <c r="C40" s="6" t="s">
        <v>308</v>
      </c>
      <c r="D40" s="6" t="s">
        <v>707</v>
      </c>
      <c r="E40" s="7" t="s">
        <v>306</v>
      </c>
      <c r="F40" s="7"/>
      <c r="G40" s="7" t="s">
        <v>91</v>
      </c>
      <c r="H40" s="5">
        <v>1</v>
      </c>
      <c r="I40" s="5"/>
      <c r="J40" s="5"/>
      <c r="K40" s="8">
        <f t="shared" si="1"/>
        <v>0</v>
      </c>
    </row>
    <row r="41" ht="16.5" spans="1:11">
      <c r="A41" s="17"/>
      <c r="B41" s="5">
        <v>10</v>
      </c>
      <c r="C41" s="6" t="s">
        <v>308</v>
      </c>
      <c r="D41" s="6" t="s">
        <v>95</v>
      </c>
      <c r="E41" s="7" t="s">
        <v>306</v>
      </c>
      <c r="F41" s="7"/>
      <c r="G41" s="7" t="s">
        <v>91</v>
      </c>
      <c r="H41" s="5">
        <v>3</v>
      </c>
      <c r="I41" s="5"/>
      <c r="J41" s="5"/>
      <c r="K41" s="8">
        <f t="shared" si="1"/>
        <v>0</v>
      </c>
    </row>
    <row r="42" ht="16.5" spans="1:11">
      <c r="A42" s="17"/>
      <c r="B42" s="5">
        <v>11</v>
      </c>
      <c r="C42" s="6" t="s">
        <v>308</v>
      </c>
      <c r="D42" s="6" t="s">
        <v>694</v>
      </c>
      <c r="E42" s="7" t="s">
        <v>306</v>
      </c>
      <c r="F42" s="7"/>
      <c r="G42" s="7" t="s">
        <v>91</v>
      </c>
      <c r="H42" s="5">
        <v>1</v>
      </c>
      <c r="I42" s="5"/>
      <c r="J42" s="5"/>
      <c r="K42" s="8">
        <f t="shared" si="1"/>
        <v>0</v>
      </c>
    </row>
    <row r="43" ht="16.5" spans="1:11">
      <c r="A43" s="17"/>
      <c r="B43" s="5">
        <v>12</v>
      </c>
      <c r="C43" s="6" t="s">
        <v>312</v>
      </c>
      <c r="D43" s="6" t="s">
        <v>93</v>
      </c>
      <c r="E43" s="7" t="s">
        <v>295</v>
      </c>
      <c r="F43" s="7"/>
      <c r="G43" s="7" t="s">
        <v>91</v>
      </c>
      <c r="H43" s="5">
        <v>3</v>
      </c>
      <c r="I43" s="5"/>
      <c r="J43" s="5"/>
      <c r="K43" s="8">
        <f t="shared" si="1"/>
        <v>0</v>
      </c>
    </row>
    <row r="44" ht="16.5" spans="1:11">
      <c r="A44" s="17"/>
      <c r="B44" s="5">
        <v>13</v>
      </c>
      <c r="C44" s="6" t="s">
        <v>312</v>
      </c>
      <c r="D44" s="6" t="s">
        <v>313</v>
      </c>
      <c r="E44" s="7" t="s">
        <v>295</v>
      </c>
      <c r="F44" s="7"/>
      <c r="G44" s="7" t="s">
        <v>91</v>
      </c>
      <c r="H44" s="5">
        <v>1</v>
      </c>
      <c r="I44" s="5"/>
      <c r="J44" s="5"/>
      <c r="K44" s="8">
        <f t="shared" si="1"/>
        <v>0</v>
      </c>
    </row>
    <row r="45" ht="16.5" spans="1:11">
      <c r="A45" s="17"/>
      <c r="B45" s="5">
        <v>14</v>
      </c>
      <c r="C45" s="6" t="s">
        <v>100</v>
      </c>
      <c r="D45" s="6" t="s">
        <v>604</v>
      </c>
      <c r="E45" s="7" t="s">
        <v>295</v>
      </c>
      <c r="F45" s="7"/>
      <c r="G45" s="7" t="s">
        <v>91</v>
      </c>
      <c r="H45" s="5">
        <v>1</v>
      </c>
      <c r="I45" s="5"/>
      <c r="J45" s="5"/>
      <c r="K45" s="8">
        <f t="shared" si="1"/>
        <v>0</v>
      </c>
    </row>
    <row r="46" ht="16.5" spans="1:11">
      <c r="A46" s="17"/>
      <c r="B46" s="5">
        <v>15</v>
      </c>
      <c r="C46" s="6" t="s">
        <v>101</v>
      </c>
      <c r="D46" s="6" t="s">
        <v>93</v>
      </c>
      <c r="E46" s="7" t="s">
        <v>295</v>
      </c>
      <c r="F46" s="7"/>
      <c r="G46" s="7" t="s">
        <v>91</v>
      </c>
      <c r="H46" s="5">
        <v>2</v>
      </c>
      <c r="I46" s="5"/>
      <c r="J46" s="5"/>
      <c r="K46" s="8">
        <f t="shared" si="1"/>
        <v>0</v>
      </c>
    </row>
    <row r="47" ht="16.5" spans="1:11">
      <c r="A47" s="17"/>
      <c r="B47" s="5">
        <v>19</v>
      </c>
      <c r="C47" s="6" t="s">
        <v>102</v>
      </c>
      <c r="D47" s="6" t="s">
        <v>103</v>
      </c>
      <c r="E47" s="7"/>
      <c r="F47" s="7"/>
      <c r="G47" s="7" t="s">
        <v>91</v>
      </c>
      <c r="H47" s="5">
        <v>1</v>
      </c>
      <c r="I47" s="5"/>
      <c r="J47" s="5"/>
      <c r="K47" s="8">
        <f t="shared" si="1"/>
        <v>0</v>
      </c>
    </row>
    <row r="48" ht="16.5" spans="1:11">
      <c r="A48" s="17"/>
      <c r="B48" s="5">
        <v>20</v>
      </c>
      <c r="C48" s="6" t="s">
        <v>92</v>
      </c>
      <c r="D48" s="6" t="s">
        <v>604</v>
      </c>
      <c r="E48" s="7" t="s">
        <v>295</v>
      </c>
      <c r="F48" s="7"/>
      <c r="G48" s="7" t="s">
        <v>91</v>
      </c>
      <c r="H48" s="5">
        <v>9</v>
      </c>
      <c r="I48" s="5"/>
      <c r="J48" s="5"/>
      <c r="K48" s="8">
        <f t="shared" si="1"/>
        <v>0</v>
      </c>
    </row>
    <row r="49" ht="16.5" spans="1:11">
      <c r="A49" s="17"/>
      <c r="B49" s="5">
        <v>21</v>
      </c>
      <c r="C49" s="6" t="s">
        <v>92</v>
      </c>
      <c r="D49" s="6" t="s">
        <v>93</v>
      </c>
      <c r="E49" s="7" t="s">
        <v>295</v>
      </c>
      <c r="F49" s="7"/>
      <c r="G49" s="7" t="s">
        <v>91</v>
      </c>
      <c r="H49" s="5">
        <v>11</v>
      </c>
      <c r="I49" s="5"/>
      <c r="J49" s="5"/>
      <c r="K49" s="8">
        <f t="shared" ref="K49:K80" si="2">IF(H49="",0,H49*I49)</f>
        <v>0</v>
      </c>
    </row>
    <row r="50" ht="16.5" spans="1:11">
      <c r="A50" s="17"/>
      <c r="B50" s="5">
        <v>22</v>
      </c>
      <c r="C50" s="6" t="s">
        <v>92</v>
      </c>
      <c r="D50" s="6" t="s">
        <v>313</v>
      </c>
      <c r="E50" s="7" t="s">
        <v>295</v>
      </c>
      <c r="F50" s="7"/>
      <c r="G50" s="7" t="s">
        <v>91</v>
      </c>
      <c r="H50" s="5">
        <v>7</v>
      </c>
      <c r="I50" s="5"/>
      <c r="J50" s="5"/>
      <c r="K50" s="8">
        <f t="shared" si="2"/>
        <v>0</v>
      </c>
    </row>
    <row r="51" ht="16.5" spans="1:11">
      <c r="A51" s="17"/>
      <c r="B51" s="5">
        <v>23</v>
      </c>
      <c r="C51" s="6" t="s">
        <v>307</v>
      </c>
      <c r="D51" s="6" t="s">
        <v>709</v>
      </c>
      <c r="E51" s="7" t="s">
        <v>306</v>
      </c>
      <c r="F51" s="7"/>
      <c r="G51" s="7" t="s">
        <v>91</v>
      </c>
      <c r="H51" s="5">
        <v>1</v>
      </c>
      <c r="I51" s="5"/>
      <c r="J51" s="5"/>
      <c r="K51" s="8">
        <f t="shared" si="2"/>
        <v>0</v>
      </c>
    </row>
    <row r="52" ht="16.5" spans="1:11">
      <c r="A52" s="17"/>
      <c r="B52" s="5">
        <v>24</v>
      </c>
      <c r="C52" s="6" t="s">
        <v>307</v>
      </c>
      <c r="D52" s="6" t="s">
        <v>710</v>
      </c>
      <c r="E52" s="7" t="s">
        <v>306</v>
      </c>
      <c r="F52" s="7"/>
      <c r="G52" s="7" t="s">
        <v>91</v>
      </c>
      <c r="H52" s="5">
        <v>1</v>
      </c>
      <c r="I52" s="5"/>
      <c r="J52" s="5"/>
      <c r="K52" s="8">
        <f t="shared" si="2"/>
        <v>0</v>
      </c>
    </row>
    <row r="53" ht="16.5" spans="1:11">
      <c r="A53" s="17"/>
      <c r="B53" s="5">
        <v>25</v>
      </c>
      <c r="C53" s="6" t="s">
        <v>108</v>
      </c>
      <c r="D53" s="6" t="s">
        <v>443</v>
      </c>
      <c r="E53" s="7" t="s">
        <v>696</v>
      </c>
      <c r="F53" s="7"/>
      <c r="G53" s="7" t="s">
        <v>89</v>
      </c>
      <c r="H53" s="5">
        <v>10</v>
      </c>
      <c r="I53" s="5"/>
      <c r="J53" s="5"/>
      <c r="K53" s="8">
        <f t="shared" si="2"/>
        <v>0</v>
      </c>
    </row>
    <row r="54" ht="16.5" spans="1:11">
      <c r="A54" s="17"/>
      <c r="B54" s="5">
        <v>26</v>
      </c>
      <c r="C54" s="6" t="s">
        <v>108</v>
      </c>
      <c r="D54" s="6" t="s">
        <v>109</v>
      </c>
      <c r="E54" s="7" t="s">
        <v>696</v>
      </c>
      <c r="F54" s="7"/>
      <c r="G54" s="7" t="s">
        <v>89</v>
      </c>
      <c r="H54" s="5">
        <v>15</v>
      </c>
      <c r="I54" s="5"/>
      <c r="J54" s="5"/>
      <c r="K54" s="8">
        <f t="shared" si="2"/>
        <v>0</v>
      </c>
    </row>
    <row r="55" ht="27" spans="1:11">
      <c r="A55" s="17"/>
      <c r="B55" s="5">
        <v>27</v>
      </c>
      <c r="C55" s="6" t="s">
        <v>111</v>
      </c>
      <c r="D55" s="6" t="s">
        <v>112</v>
      </c>
      <c r="E55" s="7"/>
      <c r="F55" s="7"/>
      <c r="G55" s="7" t="s">
        <v>91</v>
      </c>
      <c r="H55" s="5">
        <v>2</v>
      </c>
      <c r="I55" s="5"/>
      <c r="J55" s="5"/>
      <c r="K55" s="8">
        <f t="shared" si="2"/>
        <v>0</v>
      </c>
    </row>
    <row r="56" ht="33" spans="1:11">
      <c r="A56" s="17"/>
      <c r="B56" s="5">
        <v>28</v>
      </c>
      <c r="C56" s="6" t="s">
        <v>348</v>
      </c>
      <c r="D56" s="6" t="s">
        <v>445</v>
      </c>
      <c r="E56" s="7"/>
      <c r="F56" s="7"/>
      <c r="G56" s="7" t="s">
        <v>91</v>
      </c>
      <c r="H56" s="5">
        <v>1</v>
      </c>
      <c r="I56" s="5"/>
      <c r="J56" s="5" t="s">
        <v>697</v>
      </c>
      <c r="K56" s="8">
        <f t="shared" si="2"/>
        <v>0</v>
      </c>
    </row>
    <row r="57" ht="33" spans="1:11">
      <c r="A57" s="17"/>
      <c r="B57" s="5">
        <v>29</v>
      </c>
      <c r="C57" s="6" t="s">
        <v>348</v>
      </c>
      <c r="D57" s="6" t="s">
        <v>349</v>
      </c>
      <c r="E57" s="7"/>
      <c r="F57" s="7"/>
      <c r="G57" s="7" t="s">
        <v>91</v>
      </c>
      <c r="H57" s="5">
        <v>2</v>
      </c>
      <c r="I57" s="5"/>
      <c r="J57" s="5" t="s">
        <v>697</v>
      </c>
      <c r="K57" s="8">
        <f t="shared" si="2"/>
        <v>0</v>
      </c>
    </row>
    <row r="58" ht="33" spans="1:11">
      <c r="A58" s="21"/>
      <c r="B58" s="5">
        <v>30</v>
      </c>
      <c r="C58" s="6" t="s">
        <v>316</v>
      </c>
      <c r="D58" s="6"/>
      <c r="E58" s="7"/>
      <c r="F58" s="7"/>
      <c r="G58" s="7" t="s">
        <v>91</v>
      </c>
      <c r="H58" s="5">
        <v>8</v>
      </c>
      <c r="I58" s="5"/>
      <c r="J58" s="5" t="s">
        <v>698</v>
      </c>
      <c r="K58" s="8">
        <f t="shared" si="2"/>
        <v>0</v>
      </c>
    </row>
    <row r="59" ht="16.5" spans="1:11">
      <c r="A59" s="16" t="s">
        <v>711</v>
      </c>
      <c r="B59" s="5">
        <v>1</v>
      </c>
      <c r="C59" s="6" t="s">
        <v>87</v>
      </c>
      <c r="D59" s="6" t="s">
        <v>431</v>
      </c>
      <c r="E59" s="7" t="s">
        <v>295</v>
      </c>
      <c r="F59" s="7"/>
      <c r="G59" s="7" t="s">
        <v>89</v>
      </c>
      <c r="H59" s="5">
        <v>6</v>
      </c>
      <c r="I59" s="5"/>
      <c r="J59" s="5"/>
      <c r="K59" s="8">
        <f t="shared" si="2"/>
        <v>0</v>
      </c>
    </row>
    <row r="60" ht="16.5" spans="1:11">
      <c r="A60" s="17"/>
      <c r="B60" s="5">
        <v>2</v>
      </c>
      <c r="C60" s="6" t="s">
        <v>87</v>
      </c>
      <c r="D60" s="6" t="s">
        <v>342</v>
      </c>
      <c r="E60" s="7" t="s">
        <v>295</v>
      </c>
      <c r="F60" s="7"/>
      <c r="G60" s="7" t="s">
        <v>89</v>
      </c>
      <c r="H60" s="5">
        <v>13</v>
      </c>
      <c r="I60" s="5"/>
      <c r="J60" s="5"/>
      <c r="K60" s="8">
        <f t="shared" si="2"/>
        <v>0</v>
      </c>
    </row>
    <row r="61" ht="16.5" spans="1:11">
      <c r="A61" s="17"/>
      <c r="B61" s="5">
        <v>3</v>
      </c>
      <c r="C61" s="6" t="s">
        <v>87</v>
      </c>
      <c r="D61" s="6" t="s">
        <v>458</v>
      </c>
      <c r="E61" s="7" t="s">
        <v>295</v>
      </c>
      <c r="F61" s="7"/>
      <c r="G61" s="7" t="s">
        <v>89</v>
      </c>
      <c r="H61" s="5">
        <v>8</v>
      </c>
      <c r="I61" s="5"/>
      <c r="J61" s="5"/>
      <c r="K61" s="8">
        <f t="shared" si="2"/>
        <v>0</v>
      </c>
    </row>
    <row r="62" ht="16.5" spans="1:11">
      <c r="A62" s="17"/>
      <c r="B62" s="5">
        <v>4</v>
      </c>
      <c r="C62" s="6" t="s">
        <v>90</v>
      </c>
      <c r="D62" s="6" t="s">
        <v>438</v>
      </c>
      <c r="E62" s="7" t="s">
        <v>295</v>
      </c>
      <c r="F62" s="7"/>
      <c r="G62" s="7" t="s">
        <v>91</v>
      </c>
      <c r="H62" s="5">
        <v>4</v>
      </c>
      <c r="I62" s="5"/>
      <c r="J62" s="5"/>
      <c r="K62" s="8">
        <f t="shared" si="2"/>
        <v>0</v>
      </c>
    </row>
    <row r="63" ht="16.5" spans="1:11">
      <c r="A63" s="17"/>
      <c r="B63" s="5">
        <v>5</v>
      </c>
      <c r="C63" s="6" t="s">
        <v>90</v>
      </c>
      <c r="D63" s="6" t="s">
        <v>342</v>
      </c>
      <c r="E63" s="7" t="s">
        <v>295</v>
      </c>
      <c r="F63" s="7"/>
      <c r="G63" s="7" t="s">
        <v>91</v>
      </c>
      <c r="H63" s="5">
        <v>8</v>
      </c>
      <c r="I63" s="5"/>
      <c r="J63" s="5"/>
      <c r="K63" s="8">
        <f t="shared" si="2"/>
        <v>0</v>
      </c>
    </row>
    <row r="64" ht="16.5" spans="1:11">
      <c r="A64" s="17"/>
      <c r="B64" s="5">
        <v>6</v>
      </c>
      <c r="C64" s="6" t="s">
        <v>90</v>
      </c>
      <c r="D64" s="6" t="s">
        <v>458</v>
      </c>
      <c r="E64" s="7" t="s">
        <v>295</v>
      </c>
      <c r="F64" s="7"/>
      <c r="G64" s="7" t="s">
        <v>91</v>
      </c>
      <c r="H64" s="5">
        <v>6</v>
      </c>
      <c r="I64" s="5"/>
      <c r="J64" s="5"/>
      <c r="K64" s="8">
        <f t="shared" si="2"/>
        <v>0</v>
      </c>
    </row>
    <row r="65" ht="16.5" spans="1:11">
      <c r="A65" s="17"/>
      <c r="B65" s="5">
        <v>7</v>
      </c>
      <c r="C65" s="6" t="s">
        <v>298</v>
      </c>
      <c r="D65" s="6" t="s">
        <v>705</v>
      </c>
      <c r="E65" s="7" t="s">
        <v>295</v>
      </c>
      <c r="F65" s="7"/>
      <c r="G65" s="7" t="s">
        <v>91</v>
      </c>
      <c r="H65" s="5">
        <v>1</v>
      </c>
      <c r="I65" s="5"/>
      <c r="J65" s="5"/>
      <c r="K65" s="8">
        <f t="shared" si="2"/>
        <v>0</v>
      </c>
    </row>
    <row r="66" ht="16.5" spans="1:11">
      <c r="A66" s="17"/>
      <c r="B66" s="5">
        <v>8</v>
      </c>
      <c r="C66" s="6" t="s">
        <v>692</v>
      </c>
      <c r="D66" s="6" t="s">
        <v>706</v>
      </c>
      <c r="E66" s="7" t="s">
        <v>295</v>
      </c>
      <c r="F66" s="7"/>
      <c r="G66" s="7" t="s">
        <v>91</v>
      </c>
      <c r="H66" s="5">
        <v>2</v>
      </c>
      <c r="I66" s="5"/>
      <c r="J66" s="5"/>
      <c r="K66" s="8">
        <f t="shared" si="2"/>
        <v>0</v>
      </c>
    </row>
    <row r="67" ht="16.5" spans="1:11">
      <c r="A67" s="17"/>
      <c r="B67" s="5">
        <v>9</v>
      </c>
      <c r="C67" s="6" t="s">
        <v>308</v>
      </c>
      <c r="D67" s="6" t="s">
        <v>707</v>
      </c>
      <c r="E67" s="7" t="s">
        <v>306</v>
      </c>
      <c r="F67" s="7"/>
      <c r="G67" s="7" t="s">
        <v>91</v>
      </c>
      <c r="H67" s="5">
        <v>1</v>
      </c>
      <c r="I67" s="5"/>
      <c r="J67" s="5"/>
      <c r="K67" s="8">
        <f t="shared" si="2"/>
        <v>0</v>
      </c>
    </row>
    <row r="68" ht="16.5" spans="1:11">
      <c r="A68" s="17"/>
      <c r="B68" s="5">
        <v>10</v>
      </c>
      <c r="C68" s="6" t="s">
        <v>308</v>
      </c>
      <c r="D68" s="6" t="s">
        <v>95</v>
      </c>
      <c r="E68" s="7" t="s">
        <v>306</v>
      </c>
      <c r="F68" s="7"/>
      <c r="G68" s="7" t="s">
        <v>91</v>
      </c>
      <c r="H68" s="5">
        <v>3</v>
      </c>
      <c r="I68" s="5"/>
      <c r="J68" s="5"/>
      <c r="K68" s="8">
        <f t="shared" si="2"/>
        <v>0</v>
      </c>
    </row>
    <row r="69" ht="16.5" spans="1:11">
      <c r="A69" s="17"/>
      <c r="B69" s="5">
        <v>11</v>
      </c>
      <c r="C69" s="6" t="s">
        <v>308</v>
      </c>
      <c r="D69" s="6" t="s">
        <v>694</v>
      </c>
      <c r="E69" s="7" t="s">
        <v>306</v>
      </c>
      <c r="F69" s="7"/>
      <c r="G69" s="7" t="s">
        <v>91</v>
      </c>
      <c r="H69" s="5">
        <v>1</v>
      </c>
      <c r="I69" s="5"/>
      <c r="J69" s="5"/>
      <c r="K69" s="8">
        <f t="shared" si="2"/>
        <v>0</v>
      </c>
    </row>
    <row r="70" ht="16.5" spans="1:11">
      <c r="A70" s="17"/>
      <c r="B70" s="5">
        <v>12</v>
      </c>
      <c r="C70" s="6" t="s">
        <v>312</v>
      </c>
      <c r="D70" s="6" t="s">
        <v>93</v>
      </c>
      <c r="E70" s="7" t="s">
        <v>295</v>
      </c>
      <c r="F70" s="7"/>
      <c r="G70" s="7" t="s">
        <v>91</v>
      </c>
      <c r="H70" s="5">
        <v>3</v>
      </c>
      <c r="I70" s="5"/>
      <c r="J70" s="5"/>
      <c r="K70" s="8">
        <f t="shared" si="2"/>
        <v>0</v>
      </c>
    </row>
    <row r="71" ht="16.5" spans="1:11">
      <c r="A71" s="17"/>
      <c r="B71" s="5">
        <v>13</v>
      </c>
      <c r="C71" s="6" t="s">
        <v>312</v>
      </c>
      <c r="D71" s="6" t="s">
        <v>313</v>
      </c>
      <c r="E71" s="7" t="s">
        <v>295</v>
      </c>
      <c r="F71" s="7"/>
      <c r="G71" s="7" t="s">
        <v>91</v>
      </c>
      <c r="H71" s="5">
        <v>1</v>
      </c>
      <c r="I71" s="5"/>
      <c r="J71" s="5"/>
      <c r="K71" s="8">
        <f t="shared" si="2"/>
        <v>0</v>
      </c>
    </row>
    <row r="72" ht="16.5" spans="1:11">
      <c r="A72" s="17"/>
      <c r="B72" s="5">
        <v>14</v>
      </c>
      <c r="C72" s="6" t="s">
        <v>100</v>
      </c>
      <c r="D72" s="6" t="s">
        <v>604</v>
      </c>
      <c r="E72" s="7" t="s">
        <v>295</v>
      </c>
      <c r="F72" s="7"/>
      <c r="G72" s="7" t="s">
        <v>91</v>
      </c>
      <c r="H72" s="5">
        <v>1</v>
      </c>
      <c r="I72" s="5"/>
      <c r="J72" s="5"/>
      <c r="K72" s="8">
        <f t="shared" si="2"/>
        <v>0</v>
      </c>
    </row>
    <row r="73" ht="16.5" spans="1:11">
      <c r="A73" s="17"/>
      <c r="B73" s="5">
        <v>15</v>
      </c>
      <c r="C73" s="6" t="s">
        <v>101</v>
      </c>
      <c r="D73" s="6" t="s">
        <v>93</v>
      </c>
      <c r="E73" s="7" t="s">
        <v>295</v>
      </c>
      <c r="F73" s="7"/>
      <c r="G73" s="7" t="s">
        <v>91</v>
      </c>
      <c r="H73" s="5">
        <v>2</v>
      </c>
      <c r="I73" s="5"/>
      <c r="J73" s="5"/>
      <c r="K73" s="8">
        <f t="shared" si="2"/>
        <v>0</v>
      </c>
    </row>
    <row r="74" ht="16.5" spans="1:11">
      <c r="A74" s="17"/>
      <c r="B74" s="5">
        <v>19</v>
      </c>
      <c r="C74" s="6" t="s">
        <v>102</v>
      </c>
      <c r="D74" s="6" t="s">
        <v>103</v>
      </c>
      <c r="E74" s="7"/>
      <c r="F74" s="7"/>
      <c r="G74" s="7" t="s">
        <v>91</v>
      </c>
      <c r="H74" s="5">
        <v>1</v>
      </c>
      <c r="I74" s="5"/>
      <c r="J74" s="5"/>
      <c r="K74" s="8">
        <f t="shared" si="2"/>
        <v>0</v>
      </c>
    </row>
    <row r="75" ht="16.5" spans="1:11">
      <c r="A75" s="17"/>
      <c r="B75" s="5">
        <v>20</v>
      </c>
      <c r="C75" s="6" t="s">
        <v>92</v>
      </c>
      <c r="D75" s="6" t="s">
        <v>604</v>
      </c>
      <c r="E75" s="7" t="s">
        <v>295</v>
      </c>
      <c r="F75" s="7"/>
      <c r="G75" s="7" t="s">
        <v>91</v>
      </c>
      <c r="H75" s="5">
        <v>7</v>
      </c>
      <c r="I75" s="5"/>
      <c r="J75" s="5"/>
      <c r="K75" s="8">
        <f t="shared" si="2"/>
        <v>0</v>
      </c>
    </row>
    <row r="76" ht="16.5" spans="1:11">
      <c r="A76" s="17"/>
      <c r="B76" s="5">
        <v>21</v>
      </c>
      <c r="C76" s="6" t="s">
        <v>92</v>
      </c>
      <c r="D76" s="6" t="s">
        <v>93</v>
      </c>
      <c r="E76" s="7" t="s">
        <v>295</v>
      </c>
      <c r="F76" s="7"/>
      <c r="G76" s="7" t="s">
        <v>91</v>
      </c>
      <c r="H76" s="5">
        <v>11</v>
      </c>
      <c r="I76" s="5"/>
      <c r="J76" s="5"/>
      <c r="K76" s="8">
        <f t="shared" si="2"/>
        <v>0</v>
      </c>
    </row>
    <row r="77" ht="16.5" spans="1:11">
      <c r="A77" s="17"/>
      <c r="B77" s="5">
        <v>22</v>
      </c>
      <c r="C77" s="6" t="s">
        <v>92</v>
      </c>
      <c r="D77" s="6" t="s">
        <v>313</v>
      </c>
      <c r="E77" s="7" t="s">
        <v>295</v>
      </c>
      <c r="F77" s="7"/>
      <c r="G77" s="7" t="s">
        <v>91</v>
      </c>
      <c r="H77" s="5">
        <v>7</v>
      </c>
      <c r="I77" s="5"/>
      <c r="J77" s="5"/>
      <c r="K77" s="8">
        <f t="shared" si="2"/>
        <v>0</v>
      </c>
    </row>
    <row r="78" ht="16.5" spans="1:11">
      <c r="A78" s="17"/>
      <c r="B78" s="5">
        <v>23</v>
      </c>
      <c r="C78" s="6" t="s">
        <v>307</v>
      </c>
      <c r="D78" s="6" t="s">
        <v>709</v>
      </c>
      <c r="E78" s="7" t="s">
        <v>306</v>
      </c>
      <c r="F78" s="7"/>
      <c r="G78" s="7" t="s">
        <v>91</v>
      </c>
      <c r="H78" s="5">
        <v>1</v>
      </c>
      <c r="I78" s="5"/>
      <c r="J78" s="5"/>
      <c r="K78" s="8">
        <f t="shared" ref="K78:K117" si="3">IF(H78="",0,H78*I78)</f>
        <v>0</v>
      </c>
    </row>
    <row r="79" ht="16.5" spans="1:11">
      <c r="A79" s="17"/>
      <c r="B79" s="5">
        <v>24</v>
      </c>
      <c r="C79" s="6" t="s">
        <v>307</v>
      </c>
      <c r="D79" s="6" t="s">
        <v>710</v>
      </c>
      <c r="E79" s="7" t="s">
        <v>306</v>
      </c>
      <c r="F79" s="7"/>
      <c r="G79" s="7" t="s">
        <v>91</v>
      </c>
      <c r="H79" s="5">
        <v>1</v>
      </c>
      <c r="I79" s="5"/>
      <c r="J79" s="5"/>
      <c r="K79" s="8">
        <f t="shared" si="3"/>
        <v>0</v>
      </c>
    </row>
    <row r="80" ht="16.5" spans="1:11">
      <c r="A80" s="17"/>
      <c r="B80" s="5">
        <v>25</v>
      </c>
      <c r="C80" s="6" t="s">
        <v>108</v>
      </c>
      <c r="D80" s="6" t="s">
        <v>443</v>
      </c>
      <c r="E80" s="7" t="s">
        <v>696</v>
      </c>
      <c r="F80" s="7"/>
      <c r="G80" s="7" t="s">
        <v>89</v>
      </c>
      <c r="H80" s="5">
        <v>6</v>
      </c>
      <c r="I80" s="5"/>
      <c r="J80" s="5"/>
      <c r="K80" s="8">
        <f t="shared" si="3"/>
        <v>0</v>
      </c>
    </row>
    <row r="81" ht="27" spans="1:11">
      <c r="A81" s="17"/>
      <c r="B81" s="5">
        <v>26</v>
      </c>
      <c r="C81" s="6" t="s">
        <v>108</v>
      </c>
      <c r="D81" s="6" t="s">
        <v>695</v>
      </c>
      <c r="E81" s="7" t="s">
        <v>696</v>
      </c>
      <c r="F81" s="7"/>
      <c r="G81" s="7" t="s">
        <v>89</v>
      </c>
      <c r="H81" s="5">
        <v>21</v>
      </c>
      <c r="I81" s="5"/>
      <c r="J81" s="5"/>
      <c r="K81" s="8">
        <f t="shared" si="3"/>
        <v>0</v>
      </c>
    </row>
    <row r="82" ht="16.5" spans="1:11">
      <c r="A82" s="17"/>
      <c r="B82" s="5">
        <v>27</v>
      </c>
      <c r="C82" s="6" t="s">
        <v>111</v>
      </c>
      <c r="D82" s="6" t="s">
        <v>214</v>
      </c>
      <c r="E82" s="7"/>
      <c r="F82" s="7"/>
      <c r="G82" s="7" t="s">
        <v>91</v>
      </c>
      <c r="H82" s="5">
        <v>2</v>
      </c>
      <c r="I82" s="5"/>
      <c r="J82" s="5"/>
      <c r="K82" s="8">
        <f t="shared" si="3"/>
        <v>0</v>
      </c>
    </row>
    <row r="83" ht="33" spans="1:11">
      <c r="A83" s="17"/>
      <c r="B83" s="5">
        <v>28</v>
      </c>
      <c r="C83" s="6" t="s">
        <v>348</v>
      </c>
      <c r="D83" s="6" t="s">
        <v>445</v>
      </c>
      <c r="E83" s="7"/>
      <c r="F83" s="7"/>
      <c r="G83" s="7" t="s">
        <v>91</v>
      </c>
      <c r="H83" s="5">
        <v>1</v>
      </c>
      <c r="I83" s="5"/>
      <c r="J83" s="5" t="s">
        <v>697</v>
      </c>
      <c r="K83" s="8">
        <f t="shared" si="3"/>
        <v>0</v>
      </c>
    </row>
    <row r="84" ht="33" spans="1:11">
      <c r="A84" s="17"/>
      <c r="B84" s="5">
        <v>29</v>
      </c>
      <c r="C84" s="6" t="s">
        <v>348</v>
      </c>
      <c r="D84" s="6" t="s">
        <v>349</v>
      </c>
      <c r="E84" s="7"/>
      <c r="F84" s="7"/>
      <c r="G84" s="7" t="s">
        <v>91</v>
      </c>
      <c r="H84" s="5">
        <v>2</v>
      </c>
      <c r="I84" s="5"/>
      <c r="J84" s="5" t="s">
        <v>697</v>
      </c>
      <c r="K84" s="8">
        <f t="shared" si="3"/>
        <v>0</v>
      </c>
    </row>
    <row r="85" ht="33" spans="1:11">
      <c r="A85" s="21"/>
      <c r="B85" s="5">
        <v>30</v>
      </c>
      <c r="C85" s="6" t="s">
        <v>316</v>
      </c>
      <c r="D85" s="6"/>
      <c r="E85" s="7"/>
      <c r="F85" s="7"/>
      <c r="G85" s="7" t="s">
        <v>91</v>
      </c>
      <c r="H85" s="5">
        <v>8</v>
      </c>
      <c r="I85" s="5"/>
      <c r="J85" s="5" t="s">
        <v>698</v>
      </c>
      <c r="K85" s="8">
        <f t="shared" si="3"/>
        <v>0</v>
      </c>
    </row>
    <row r="86" ht="16.5" spans="1:11">
      <c r="A86" s="16" t="s">
        <v>712</v>
      </c>
      <c r="B86" s="5">
        <v>1</v>
      </c>
      <c r="C86" s="6" t="s">
        <v>713</v>
      </c>
      <c r="D86" s="6" t="s">
        <v>431</v>
      </c>
      <c r="E86" s="7" t="s">
        <v>696</v>
      </c>
      <c r="F86" s="7"/>
      <c r="G86" s="7" t="s">
        <v>89</v>
      </c>
      <c r="H86" s="5">
        <v>30</v>
      </c>
      <c r="I86" s="5"/>
      <c r="J86" s="5" t="s">
        <v>714</v>
      </c>
      <c r="K86" s="8">
        <f t="shared" si="3"/>
        <v>0</v>
      </c>
    </row>
    <row r="87" ht="16.5" spans="1:11">
      <c r="A87" s="17"/>
      <c r="B87" s="5">
        <v>2</v>
      </c>
      <c r="C87" s="6" t="s">
        <v>87</v>
      </c>
      <c r="D87" s="6" t="s">
        <v>431</v>
      </c>
      <c r="E87" s="7" t="s">
        <v>295</v>
      </c>
      <c r="F87" s="7"/>
      <c r="G87" s="7" t="s">
        <v>89</v>
      </c>
      <c r="H87" s="5">
        <v>9</v>
      </c>
      <c r="I87" s="5"/>
      <c r="J87" s="5"/>
      <c r="K87" s="8">
        <f t="shared" si="3"/>
        <v>0</v>
      </c>
    </row>
    <row r="88" ht="16.5" spans="1:11">
      <c r="A88" s="17"/>
      <c r="B88" s="5">
        <v>3</v>
      </c>
      <c r="C88" s="6" t="s">
        <v>87</v>
      </c>
      <c r="D88" s="6" t="s">
        <v>342</v>
      </c>
      <c r="E88" s="7" t="s">
        <v>295</v>
      </c>
      <c r="F88" s="7"/>
      <c r="G88" s="7" t="s">
        <v>89</v>
      </c>
      <c r="H88" s="5">
        <v>11</v>
      </c>
      <c r="I88" s="5"/>
      <c r="J88" s="5"/>
      <c r="K88" s="8">
        <f t="shared" si="3"/>
        <v>0</v>
      </c>
    </row>
    <row r="89" ht="16.5" spans="1:11">
      <c r="A89" s="17"/>
      <c r="B89" s="5">
        <v>4</v>
      </c>
      <c r="C89" s="6" t="s">
        <v>87</v>
      </c>
      <c r="D89" s="6" t="s">
        <v>458</v>
      </c>
      <c r="E89" s="7" t="s">
        <v>295</v>
      </c>
      <c r="F89" s="7"/>
      <c r="G89" s="7" t="s">
        <v>89</v>
      </c>
      <c r="H89" s="5">
        <v>8</v>
      </c>
      <c r="I89" s="5"/>
      <c r="J89" s="5"/>
      <c r="K89" s="8">
        <f t="shared" si="3"/>
        <v>0</v>
      </c>
    </row>
    <row r="90" ht="16.5" spans="1:11">
      <c r="A90" s="17"/>
      <c r="B90" s="5">
        <v>5</v>
      </c>
      <c r="C90" s="6" t="s">
        <v>90</v>
      </c>
      <c r="D90" s="6" t="s">
        <v>438</v>
      </c>
      <c r="E90" s="7" t="s">
        <v>295</v>
      </c>
      <c r="F90" s="7"/>
      <c r="G90" s="7" t="s">
        <v>91</v>
      </c>
      <c r="H90" s="5">
        <v>6</v>
      </c>
      <c r="I90" s="5"/>
      <c r="J90" s="5"/>
      <c r="K90" s="8">
        <f t="shared" si="3"/>
        <v>0</v>
      </c>
    </row>
    <row r="91" ht="16.5" spans="1:11">
      <c r="A91" s="17"/>
      <c r="B91" s="5">
        <v>6</v>
      </c>
      <c r="C91" s="6" t="s">
        <v>90</v>
      </c>
      <c r="D91" s="6" t="s">
        <v>342</v>
      </c>
      <c r="E91" s="7" t="s">
        <v>295</v>
      </c>
      <c r="F91" s="7"/>
      <c r="G91" s="7" t="s">
        <v>91</v>
      </c>
      <c r="H91" s="5">
        <v>7</v>
      </c>
      <c r="I91" s="5"/>
      <c r="J91" s="5"/>
      <c r="K91" s="8">
        <f t="shared" si="3"/>
        <v>0</v>
      </c>
    </row>
    <row r="92" ht="16.5" spans="1:11">
      <c r="A92" s="17"/>
      <c r="B92" s="5">
        <v>7</v>
      </c>
      <c r="C92" s="6" t="s">
        <v>90</v>
      </c>
      <c r="D92" s="6" t="s">
        <v>458</v>
      </c>
      <c r="E92" s="7" t="s">
        <v>295</v>
      </c>
      <c r="F92" s="7"/>
      <c r="G92" s="7" t="s">
        <v>91</v>
      </c>
      <c r="H92" s="5">
        <v>5</v>
      </c>
      <c r="I92" s="5"/>
      <c r="J92" s="5"/>
      <c r="K92" s="8">
        <f t="shared" si="3"/>
        <v>0</v>
      </c>
    </row>
    <row r="93" ht="16.5" spans="1:11">
      <c r="A93" s="17"/>
      <c r="B93" s="5">
        <v>8</v>
      </c>
      <c r="C93" s="6" t="s">
        <v>298</v>
      </c>
      <c r="D93" s="6" t="s">
        <v>705</v>
      </c>
      <c r="E93" s="7" t="s">
        <v>295</v>
      </c>
      <c r="F93" s="7"/>
      <c r="G93" s="7" t="s">
        <v>91</v>
      </c>
      <c r="H93" s="5">
        <v>1</v>
      </c>
      <c r="I93" s="5"/>
      <c r="J93" s="5"/>
      <c r="K93" s="8">
        <f t="shared" si="3"/>
        <v>0</v>
      </c>
    </row>
    <row r="94" ht="16.5" spans="1:11">
      <c r="A94" s="17"/>
      <c r="B94" s="5">
        <v>9</v>
      </c>
      <c r="C94" s="6" t="s">
        <v>298</v>
      </c>
      <c r="D94" s="6" t="s">
        <v>706</v>
      </c>
      <c r="E94" s="7" t="s">
        <v>295</v>
      </c>
      <c r="F94" s="7"/>
      <c r="G94" s="7" t="s">
        <v>91</v>
      </c>
      <c r="H94" s="5">
        <v>1</v>
      </c>
      <c r="I94" s="5"/>
      <c r="J94" s="5"/>
      <c r="K94" s="8">
        <f t="shared" si="3"/>
        <v>0</v>
      </c>
    </row>
    <row r="95" ht="16.5" spans="1:11">
      <c r="A95" s="17"/>
      <c r="B95" s="5">
        <v>10</v>
      </c>
      <c r="C95" s="6" t="s">
        <v>692</v>
      </c>
      <c r="D95" s="6" t="s">
        <v>706</v>
      </c>
      <c r="E95" s="7" t="s">
        <v>295</v>
      </c>
      <c r="F95" s="7"/>
      <c r="G95" s="7" t="s">
        <v>91</v>
      </c>
      <c r="H95" s="5">
        <v>2</v>
      </c>
      <c r="I95" s="5"/>
      <c r="J95" s="5"/>
      <c r="K95" s="8">
        <f t="shared" si="3"/>
        <v>0</v>
      </c>
    </row>
    <row r="96" ht="16.5" spans="1:11">
      <c r="A96" s="17"/>
      <c r="B96" s="5">
        <v>11</v>
      </c>
      <c r="C96" s="6" t="s">
        <v>94</v>
      </c>
      <c r="D96" s="6" t="s">
        <v>707</v>
      </c>
      <c r="E96" s="7" t="s">
        <v>306</v>
      </c>
      <c r="F96" s="7"/>
      <c r="G96" s="7" t="s">
        <v>91</v>
      </c>
      <c r="H96" s="5">
        <v>1</v>
      </c>
      <c r="I96" s="5"/>
      <c r="J96" s="5"/>
      <c r="K96" s="8">
        <f t="shared" si="3"/>
        <v>0</v>
      </c>
    </row>
    <row r="97" ht="16.5" spans="1:11">
      <c r="A97" s="17"/>
      <c r="B97" s="5">
        <v>12</v>
      </c>
      <c r="C97" s="6" t="s">
        <v>94</v>
      </c>
      <c r="D97" s="6" t="s">
        <v>95</v>
      </c>
      <c r="E97" s="7" t="s">
        <v>306</v>
      </c>
      <c r="F97" s="7"/>
      <c r="G97" s="7" t="s">
        <v>91</v>
      </c>
      <c r="H97" s="5">
        <v>4</v>
      </c>
      <c r="I97" s="5"/>
      <c r="J97" s="5"/>
      <c r="K97" s="8">
        <f t="shared" si="3"/>
        <v>0</v>
      </c>
    </row>
    <row r="98" ht="16.5" spans="1:11">
      <c r="A98" s="17"/>
      <c r="B98" s="5">
        <v>13</v>
      </c>
      <c r="C98" s="6" t="s">
        <v>94</v>
      </c>
      <c r="D98" s="6" t="s">
        <v>694</v>
      </c>
      <c r="E98" s="7" t="s">
        <v>306</v>
      </c>
      <c r="F98" s="7"/>
      <c r="G98" s="7" t="s">
        <v>91</v>
      </c>
      <c r="H98" s="5">
        <v>1</v>
      </c>
      <c r="I98" s="5"/>
      <c r="J98" s="5"/>
      <c r="K98" s="8">
        <f t="shared" si="3"/>
        <v>0</v>
      </c>
    </row>
    <row r="99" ht="16.5" spans="1:11">
      <c r="A99" s="17"/>
      <c r="B99" s="5">
        <v>14</v>
      </c>
      <c r="C99" s="6" t="s">
        <v>312</v>
      </c>
      <c r="D99" s="6" t="s">
        <v>93</v>
      </c>
      <c r="E99" s="7" t="s">
        <v>306</v>
      </c>
      <c r="F99" s="7"/>
      <c r="G99" s="7" t="s">
        <v>91</v>
      </c>
      <c r="H99" s="5">
        <v>3</v>
      </c>
      <c r="I99" s="5"/>
      <c r="J99" s="5"/>
      <c r="K99" s="8">
        <f t="shared" si="3"/>
        <v>0</v>
      </c>
    </row>
    <row r="100" ht="16.5" spans="1:11">
      <c r="A100" s="17"/>
      <c r="B100" s="5">
        <v>15</v>
      </c>
      <c r="C100" s="6" t="s">
        <v>312</v>
      </c>
      <c r="D100" s="6" t="s">
        <v>313</v>
      </c>
      <c r="E100" s="7" t="s">
        <v>306</v>
      </c>
      <c r="F100" s="7"/>
      <c r="G100" s="7" t="s">
        <v>91</v>
      </c>
      <c r="H100" s="5">
        <v>1</v>
      </c>
      <c r="I100" s="5"/>
      <c r="J100" s="5"/>
      <c r="K100" s="8">
        <f t="shared" si="3"/>
        <v>0</v>
      </c>
    </row>
    <row r="101" ht="16.5" spans="1:11">
      <c r="A101" s="17"/>
      <c r="B101" s="5">
        <v>16</v>
      </c>
      <c r="C101" s="6" t="s">
        <v>100</v>
      </c>
      <c r="D101" s="6" t="s">
        <v>604</v>
      </c>
      <c r="E101" s="7" t="s">
        <v>295</v>
      </c>
      <c r="F101" s="7"/>
      <c r="G101" s="7" t="s">
        <v>91</v>
      </c>
      <c r="H101" s="5">
        <v>1</v>
      </c>
      <c r="I101" s="5"/>
      <c r="J101" s="5"/>
      <c r="K101" s="8">
        <f t="shared" si="3"/>
        <v>0</v>
      </c>
    </row>
    <row r="102" ht="16.5" spans="1:11">
      <c r="A102" s="17"/>
      <c r="B102" s="5">
        <v>17</v>
      </c>
      <c r="C102" s="6" t="s">
        <v>101</v>
      </c>
      <c r="D102" s="6" t="s">
        <v>93</v>
      </c>
      <c r="E102" s="7" t="s">
        <v>295</v>
      </c>
      <c r="F102" s="7"/>
      <c r="G102" s="7" t="s">
        <v>91</v>
      </c>
      <c r="H102" s="5">
        <v>2</v>
      </c>
      <c r="I102" s="5"/>
      <c r="J102" s="5"/>
      <c r="K102" s="8">
        <f t="shared" si="3"/>
        <v>0</v>
      </c>
    </row>
    <row r="103" ht="16.5" spans="1:11">
      <c r="A103" s="17"/>
      <c r="B103" s="5">
        <v>21</v>
      </c>
      <c r="C103" s="6" t="s">
        <v>102</v>
      </c>
      <c r="D103" s="6" t="s">
        <v>103</v>
      </c>
      <c r="E103" s="7"/>
      <c r="F103" s="7"/>
      <c r="G103" s="7" t="s">
        <v>91</v>
      </c>
      <c r="H103" s="5">
        <v>1</v>
      </c>
      <c r="I103" s="5"/>
      <c r="J103" s="5"/>
      <c r="K103" s="8">
        <f t="shared" si="3"/>
        <v>0</v>
      </c>
    </row>
    <row r="104" ht="16.5" spans="1:11">
      <c r="A104" s="17"/>
      <c r="B104" s="5">
        <v>22</v>
      </c>
      <c r="C104" s="6" t="s">
        <v>92</v>
      </c>
      <c r="D104" s="6" t="s">
        <v>604</v>
      </c>
      <c r="E104" s="7" t="s">
        <v>295</v>
      </c>
      <c r="F104" s="7"/>
      <c r="G104" s="7" t="s">
        <v>91</v>
      </c>
      <c r="H104" s="5">
        <v>7</v>
      </c>
      <c r="I104" s="5"/>
      <c r="J104" s="5"/>
      <c r="K104" s="8">
        <f t="shared" si="3"/>
        <v>0</v>
      </c>
    </row>
    <row r="105" ht="16.5" spans="1:11">
      <c r="A105" s="17"/>
      <c r="B105" s="5">
        <v>23</v>
      </c>
      <c r="C105" s="6" t="s">
        <v>92</v>
      </c>
      <c r="D105" s="6" t="s">
        <v>93</v>
      </c>
      <c r="E105" s="7" t="s">
        <v>295</v>
      </c>
      <c r="F105" s="7"/>
      <c r="G105" s="7" t="s">
        <v>91</v>
      </c>
      <c r="H105" s="5">
        <v>16</v>
      </c>
      <c r="I105" s="5"/>
      <c r="J105" s="5"/>
      <c r="K105" s="8">
        <f t="shared" si="3"/>
        <v>0</v>
      </c>
    </row>
    <row r="106" ht="16.5" spans="1:11">
      <c r="A106" s="17"/>
      <c r="B106" s="5">
        <v>24</v>
      </c>
      <c r="C106" s="6" t="s">
        <v>92</v>
      </c>
      <c r="D106" s="6" t="s">
        <v>313</v>
      </c>
      <c r="E106" s="7" t="s">
        <v>295</v>
      </c>
      <c r="F106" s="7"/>
      <c r="G106" s="7" t="s">
        <v>91</v>
      </c>
      <c r="H106" s="5">
        <v>7</v>
      </c>
      <c r="I106" s="5"/>
      <c r="J106" s="5"/>
      <c r="K106" s="8">
        <f t="shared" si="3"/>
        <v>0</v>
      </c>
    </row>
    <row r="107" ht="16.5" spans="1:11">
      <c r="A107" s="17"/>
      <c r="B107" s="5">
        <v>25</v>
      </c>
      <c r="C107" s="6" t="s">
        <v>307</v>
      </c>
      <c r="D107" s="6" t="s">
        <v>709</v>
      </c>
      <c r="E107" s="7" t="s">
        <v>306</v>
      </c>
      <c r="F107" s="7"/>
      <c r="G107" s="7" t="s">
        <v>91</v>
      </c>
      <c r="H107" s="5">
        <v>1</v>
      </c>
      <c r="I107" s="5"/>
      <c r="J107" s="5"/>
      <c r="K107" s="8">
        <f t="shared" si="3"/>
        <v>0</v>
      </c>
    </row>
    <row r="108" ht="16.5" spans="1:11">
      <c r="A108" s="17"/>
      <c r="B108" s="5">
        <v>26</v>
      </c>
      <c r="C108" s="6" t="s">
        <v>307</v>
      </c>
      <c r="D108" s="6" t="s">
        <v>710</v>
      </c>
      <c r="E108" s="7" t="s">
        <v>306</v>
      </c>
      <c r="F108" s="7"/>
      <c r="G108" s="7" t="s">
        <v>91</v>
      </c>
      <c r="H108" s="5">
        <v>1</v>
      </c>
      <c r="I108" s="5"/>
      <c r="J108" s="5"/>
      <c r="K108" s="8">
        <f t="shared" si="3"/>
        <v>0</v>
      </c>
    </row>
    <row r="109" ht="16.5" spans="1:11">
      <c r="A109" s="17"/>
      <c r="B109" s="5">
        <v>27</v>
      </c>
      <c r="C109" s="6" t="s">
        <v>108</v>
      </c>
      <c r="D109" s="6" t="s">
        <v>443</v>
      </c>
      <c r="E109" s="7"/>
      <c r="F109" s="7"/>
      <c r="G109" s="7" t="s">
        <v>89</v>
      </c>
      <c r="H109" s="5">
        <v>36</v>
      </c>
      <c r="I109" s="5"/>
      <c r="J109" s="5"/>
      <c r="K109" s="8">
        <f t="shared" si="3"/>
        <v>0</v>
      </c>
    </row>
    <row r="110" ht="16.5" spans="1:11">
      <c r="A110" s="17"/>
      <c r="B110" s="5">
        <v>28</v>
      </c>
      <c r="C110" s="6" t="s">
        <v>108</v>
      </c>
      <c r="D110" s="6" t="s">
        <v>109</v>
      </c>
      <c r="E110" s="7"/>
      <c r="F110" s="7"/>
      <c r="G110" s="7" t="s">
        <v>89</v>
      </c>
      <c r="H110" s="5">
        <v>27</v>
      </c>
      <c r="I110" s="5"/>
      <c r="J110" s="5"/>
      <c r="K110" s="8">
        <f t="shared" si="3"/>
        <v>0</v>
      </c>
    </row>
    <row r="111" ht="27" spans="1:11">
      <c r="A111" s="17"/>
      <c r="B111" s="5">
        <v>29</v>
      </c>
      <c r="C111" s="6" t="s">
        <v>111</v>
      </c>
      <c r="D111" s="6" t="s">
        <v>112</v>
      </c>
      <c r="E111" s="7"/>
      <c r="F111" s="7"/>
      <c r="G111" s="7" t="s">
        <v>91</v>
      </c>
      <c r="H111" s="5">
        <v>2</v>
      </c>
      <c r="I111" s="5"/>
      <c r="J111" s="5"/>
      <c r="K111" s="8">
        <f t="shared" si="3"/>
        <v>0</v>
      </c>
    </row>
    <row r="112" ht="33" spans="1:11">
      <c r="A112" s="17"/>
      <c r="B112" s="5">
        <v>30</v>
      </c>
      <c r="C112" s="6" t="s">
        <v>348</v>
      </c>
      <c r="D112" s="6" t="s">
        <v>445</v>
      </c>
      <c r="E112" s="7"/>
      <c r="F112" s="7"/>
      <c r="G112" s="7" t="s">
        <v>91</v>
      </c>
      <c r="H112" s="5">
        <v>1</v>
      </c>
      <c r="I112" s="5"/>
      <c r="J112" s="5" t="s">
        <v>697</v>
      </c>
      <c r="K112" s="8">
        <f t="shared" si="3"/>
        <v>0</v>
      </c>
    </row>
    <row r="113" ht="33" spans="1:11">
      <c r="A113" s="17"/>
      <c r="B113" s="5">
        <v>31</v>
      </c>
      <c r="C113" s="6" t="s">
        <v>348</v>
      </c>
      <c r="D113" s="6" t="s">
        <v>349</v>
      </c>
      <c r="E113" s="7"/>
      <c r="F113" s="7"/>
      <c r="G113" s="7" t="s">
        <v>91</v>
      </c>
      <c r="H113" s="5">
        <v>3</v>
      </c>
      <c r="I113" s="5"/>
      <c r="J113" s="5" t="s">
        <v>697</v>
      </c>
      <c r="K113" s="8">
        <f t="shared" si="3"/>
        <v>0</v>
      </c>
    </row>
    <row r="114" ht="33" spans="1:11">
      <c r="A114" s="21"/>
      <c r="B114" s="5">
        <v>32</v>
      </c>
      <c r="C114" s="6" t="s">
        <v>316</v>
      </c>
      <c r="D114" s="6"/>
      <c r="E114" s="7"/>
      <c r="F114" s="7"/>
      <c r="G114" s="7" t="s">
        <v>91</v>
      </c>
      <c r="H114" s="5">
        <v>8</v>
      </c>
      <c r="I114" s="5"/>
      <c r="J114" s="5" t="s">
        <v>698</v>
      </c>
      <c r="K114" s="8">
        <f t="shared" si="3"/>
        <v>0</v>
      </c>
    </row>
    <row r="115" ht="16.5" spans="1:11">
      <c r="A115" s="10" t="s">
        <v>113</v>
      </c>
      <c r="B115" s="11"/>
      <c r="C115" s="11"/>
      <c r="D115" s="11"/>
      <c r="E115" s="11"/>
      <c r="F115" s="11"/>
      <c r="G115" s="11"/>
      <c r="H115" s="11"/>
      <c r="I115" s="11"/>
      <c r="J115" s="11"/>
      <c r="K115" s="12"/>
    </row>
    <row r="116" ht="16.5" spans="1:11">
      <c r="A116" s="13"/>
      <c r="B116" s="13"/>
      <c r="C116" s="14" t="s">
        <v>114</v>
      </c>
      <c r="D116" s="14"/>
      <c r="E116" s="13"/>
      <c r="F116" s="13"/>
      <c r="G116" s="13"/>
      <c r="H116" s="13"/>
      <c r="I116" s="13"/>
      <c r="J116" s="13"/>
      <c r="K116" s="15">
        <f>SUM(K4:K114)</f>
        <v>0</v>
      </c>
    </row>
    <row r="117" ht="15" spans="1:11">
      <c r="A117" s="4" t="s">
        <v>115</v>
      </c>
      <c r="B117" s="5"/>
      <c r="C117" s="6"/>
      <c r="D117" s="6"/>
      <c r="E117" s="7"/>
      <c r="F117" s="7"/>
      <c r="G117" s="7"/>
      <c r="H117" s="5"/>
      <c r="I117" s="5"/>
      <c r="J117" s="5"/>
      <c r="K117" s="8"/>
    </row>
    <row r="118" ht="27" spans="1:11">
      <c r="A118" s="5"/>
      <c r="B118" s="5">
        <v>1</v>
      </c>
      <c r="C118" s="6" t="s">
        <v>715</v>
      </c>
      <c r="D118" s="6" t="s">
        <v>116</v>
      </c>
      <c r="E118" s="7"/>
      <c r="F118" s="7"/>
      <c r="G118" s="7" t="s">
        <v>117</v>
      </c>
      <c r="H118" s="5">
        <v>60</v>
      </c>
      <c r="I118" s="5"/>
      <c r="J118" s="8"/>
      <c r="K118" s="8">
        <f>IF(H118="",0,H118*I118)</f>
        <v>0</v>
      </c>
    </row>
    <row r="119" ht="27" spans="1:11">
      <c r="A119" s="5"/>
      <c r="B119" s="5">
        <v>2</v>
      </c>
      <c r="C119" s="6" t="s">
        <v>716</v>
      </c>
      <c r="D119" s="6" t="s">
        <v>116</v>
      </c>
      <c r="E119" s="7"/>
      <c r="F119" s="7"/>
      <c r="G119" s="7" t="s">
        <v>117</v>
      </c>
      <c r="H119" s="5">
        <v>35</v>
      </c>
      <c r="I119" s="5"/>
      <c r="J119" s="8"/>
      <c r="K119" s="8">
        <f>IF(H119="",0,H119*I119)</f>
        <v>0</v>
      </c>
    </row>
    <row r="120" ht="27" spans="1:11">
      <c r="A120" s="5"/>
      <c r="B120" s="5">
        <v>3</v>
      </c>
      <c r="C120" s="6" t="s">
        <v>717</v>
      </c>
      <c r="D120" s="6" t="s">
        <v>116</v>
      </c>
      <c r="E120" s="7"/>
      <c r="F120" s="7"/>
      <c r="G120" s="7" t="s">
        <v>117</v>
      </c>
      <c r="H120" s="5">
        <v>35</v>
      </c>
      <c r="I120" s="5"/>
      <c r="J120" s="8"/>
      <c r="K120" s="8">
        <f>IF(H120="",0,H120*I120)</f>
        <v>0</v>
      </c>
    </row>
    <row r="121" ht="27" spans="1:11">
      <c r="A121" s="5"/>
      <c r="B121" s="5">
        <v>4</v>
      </c>
      <c r="C121" s="6" t="s">
        <v>718</v>
      </c>
      <c r="D121" s="6" t="s">
        <v>116</v>
      </c>
      <c r="E121" s="7"/>
      <c r="F121" s="7"/>
      <c r="G121" s="7" t="s">
        <v>117</v>
      </c>
      <c r="H121" s="5">
        <v>35</v>
      </c>
      <c r="I121" s="5"/>
      <c r="J121" s="8"/>
      <c r="K121" s="8">
        <f>IF(H121="",0,H121*I121)</f>
        <v>0</v>
      </c>
    </row>
    <row r="122" ht="16.5" spans="1:11">
      <c r="A122" s="13"/>
      <c r="B122" s="13"/>
      <c r="C122" s="14" t="s">
        <v>118</v>
      </c>
      <c r="D122" s="14"/>
      <c r="E122" s="13"/>
      <c r="F122" s="13"/>
      <c r="G122" s="13"/>
      <c r="H122" s="13"/>
      <c r="I122" s="13"/>
      <c r="J122" s="13"/>
      <c r="K122" s="15">
        <f>SUM(K118:K121)</f>
        <v>0</v>
      </c>
    </row>
    <row r="123" ht="15" spans="1:11">
      <c r="A123" s="4" t="s">
        <v>119</v>
      </c>
      <c r="B123" s="5"/>
      <c r="C123" s="6"/>
      <c r="D123" s="6"/>
      <c r="E123" s="7"/>
      <c r="F123" s="7"/>
      <c r="G123" s="7"/>
      <c r="H123" s="5"/>
      <c r="I123" s="5"/>
      <c r="J123" s="5"/>
      <c r="K123" s="8"/>
    </row>
    <row r="124" ht="33" spans="1:11">
      <c r="A124" s="16" t="s">
        <v>719</v>
      </c>
      <c r="B124" s="5">
        <v>1</v>
      </c>
      <c r="C124" s="6" t="s">
        <v>318</v>
      </c>
      <c r="D124" s="6" t="s">
        <v>122</v>
      </c>
      <c r="E124" s="7"/>
      <c r="F124" s="7"/>
      <c r="G124" s="7" t="s">
        <v>123</v>
      </c>
      <c r="H124" s="5">
        <v>1</v>
      </c>
      <c r="I124" s="5"/>
      <c r="J124" s="5" t="s">
        <v>124</v>
      </c>
      <c r="K124" s="8">
        <f>IF(H124="",0,H124*I124)</f>
        <v>0</v>
      </c>
    </row>
    <row r="125" ht="49.5" spans="1:11">
      <c r="A125" s="17"/>
      <c r="B125" s="5">
        <v>2</v>
      </c>
      <c r="C125" s="6" t="s">
        <v>216</v>
      </c>
      <c r="D125" s="6" t="s">
        <v>720</v>
      </c>
      <c r="E125" s="7"/>
      <c r="F125" s="7"/>
      <c r="G125" s="7" t="s">
        <v>84</v>
      </c>
      <c r="H125" s="5">
        <v>5</v>
      </c>
      <c r="I125" s="5"/>
      <c r="J125" s="5" t="s">
        <v>127</v>
      </c>
      <c r="K125" s="8">
        <f>IF(H125="",0,H125*I125)</f>
        <v>0</v>
      </c>
    </row>
    <row r="126" ht="33" spans="1:11">
      <c r="A126" s="17"/>
      <c r="B126" s="5">
        <v>3</v>
      </c>
      <c r="C126" s="6" t="s">
        <v>128</v>
      </c>
      <c r="D126" s="6" t="s">
        <v>129</v>
      </c>
      <c r="E126" s="7"/>
      <c r="F126" s="7"/>
      <c r="G126" s="7" t="s">
        <v>130</v>
      </c>
      <c r="H126" s="5">
        <v>1</v>
      </c>
      <c r="I126" s="5"/>
      <c r="J126" s="5" t="s">
        <v>131</v>
      </c>
      <c r="K126" s="8">
        <f>IF(H126="",0,H126*I126)</f>
        <v>0</v>
      </c>
    </row>
    <row r="127" ht="33" spans="1:11">
      <c r="A127" s="17"/>
      <c r="B127" s="5">
        <v>4</v>
      </c>
      <c r="C127" s="6" t="s">
        <v>132</v>
      </c>
      <c r="D127" s="6" t="s">
        <v>129</v>
      </c>
      <c r="E127" s="7"/>
      <c r="F127" s="7"/>
      <c r="G127" s="7" t="s">
        <v>130</v>
      </c>
      <c r="H127" s="5">
        <v>3</v>
      </c>
      <c r="I127" s="5"/>
      <c r="J127" s="5" t="s">
        <v>133</v>
      </c>
      <c r="K127" s="8">
        <f>IF(H127="",0,H127*I127)</f>
        <v>0</v>
      </c>
    </row>
    <row r="128" ht="16.5" spans="1:11">
      <c r="A128" s="17"/>
      <c r="B128" s="5">
        <v>5</v>
      </c>
      <c r="C128" s="6" t="s">
        <v>134</v>
      </c>
      <c r="D128" s="6" t="s">
        <v>135</v>
      </c>
      <c r="E128" s="7"/>
      <c r="F128" s="7"/>
      <c r="G128" s="7" t="s">
        <v>86</v>
      </c>
      <c r="H128" s="5">
        <v>1</v>
      </c>
      <c r="I128" s="5"/>
      <c r="J128" s="5"/>
      <c r="K128" s="8">
        <f t="shared" ref="K128:K135" si="4">IF(H128="",0,H128*I128)</f>
        <v>0</v>
      </c>
    </row>
    <row r="129" ht="33" spans="1:11">
      <c r="A129" s="17"/>
      <c r="B129" s="5">
        <v>6</v>
      </c>
      <c r="C129" s="6" t="s">
        <v>136</v>
      </c>
      <c r="D129" s="6" t="s">
        <v>137</v>
      </c>
      <c r="E129" s="7"/>
      <c r="F129" s="7"/>
      <c r="G129" s="7" t="s">
        <v>84</v>
      </c>
      <c r="H129" s="5">
        <v>5</v>
      </c>
      <c r="I129" s="5"/>
      <c r="J129" s="5" t="s">
        <v>138</v>
      </c>
      <c r="K129" s="8">
        <f t="shared" si="4"/>
        <v>0</v>
      </c>
    </row>
    <row r="130" ht="33" spans="1:11">
      <c r="A130" s="21"/>
      <c r="B130" s="5">
        <v>7</v>
      </c>
      <c r="C130" s="6" t="s">
        <v>139</v>
      </c>
      <c r="D130" s="6" t="s">
        <v>140</v>
      </c>
      <c r="E130" s="7"/>
      <c r="F130" s="7"/>
      <c r="G130" s="7" t="s">
        <v>84</v>
      </c>
      <c r="H130" s="5">
        <v>1</v>
      </c>
      <c r="I130" s="5"/>
      <c r="J130" s="5" t="s">
        <v>141</v>
      </c>
      <c r="K130" s="8">
        <f t="shared" si="4"/>
        <v>0</v>
      </c>
    </row>
    <row r="131" ht="132" spans="1:11">
      <c r="A131" s="16" t="s">
        <v>721</v>
      </c>
      <c r="B131" s="5">
        <v>1</v>
      </c>
      <c r="C131" s="6" t="s">
        <v>322</v>
      </c>
      <c r="D131" s="18" t="s">
        <v>722</v>
      </c>
      <c r="E131" s="7"/>
      <c r="F131" s="7"/>
      <c r="G131" s="7" t="s">
        <v>123</v>
      </c>
      <c r="H131" s="5">
        <v>1</v>
      </c>
      <c r="I131" s="5"/>
      <c r="J131" s="5" t="s">
        <v>287</v>
      </c>
      <c r="K131" s="8">
        <f t="shared" si="4"/>
        <v>0</v>
      </c>
    </row>
    <row r="132" ht="16.5" spans="1:11">
      <c r="A132" s="17"/>
      <c r="B132" s="5">
        <v>2</v>
      </c>
      <c r="C132" s="6" t="s">
        <v>149</v>
      </c>
      <c r="D132" s="6" t="s">
        <v>150</v>
      </c>
      <c r="E132" s="7"/>
      <c r="F132" s="7"/>
      <c r="G132" s="7" t="s">
        <v>86</v>
      </c>
      <c r="H132" s="5">
        <v>1</v>
      </c>
      <c r="I132" s="5"/>
      <c r="J132" s="5"/>
      <c r="K132" s="8">
        <f t="shared" si="4"/>
        <v>0</v>
      </c>
    </row>
    <row r="133" ht="49.5" spans="1:11">
      <c r="A133" s="17"/>
      <c r="B133" s="5">
        <v>3</v>
      </c>
      <c r="C133" s="6" t="s">
        <v>151</v>
      </c>
      <c r="D133" s="6" t="s">
        <v>324</v>
      </c>
      <c r="E133" s="7"/>
      <c r="F133" s="7"/>
      <c r="G133" s="7" t="s">
        <v>153</v>
      </c>
      <c r="H133" s="5">
        <v>12</v>
      </c>
      <c r="I133" s="5"/>
      <c r="J133" s="5" t="s">
        <v>154</v>
      </c>
      <c r="K133" s="8">
        <f t="shared" si="4"/>
        <v>0</v>
      </c>
    </row>
    <row r="134" ht="16.5" spans="1:11">
      <c r="A134" s="17"/>
      <c r="B134" s="5">
        <v>4</v>
      </c>
      <c r="C134" s="6" t="s">
        <v>159</v>
      </c>
      <c r="D134" s="6" t="s">
        <v>160</v>
      </c>
      <c r="E134" s="7"/>
      <c r="F134" s="7"/>
      <c r="G134" s="7" t="s">
        <v>153</v>
      </c>
      <c r="H134" s="5">
        <v>20</v>
      </c>
      <c r="I134" s="5"/>
      <c r="J134" s="5"/>
      <c r="K134" s="8">
        <f t="shared" si="4"/>
        <v>0</v>
      </c>
    </row>
    <row r="135" ht="16.5" spans="1:11">
      <c r="A135" s="21"/>
      <c r="B135" s="5">
        <v>5</v>
      </c>
      <c r="C135" s="6" t="s">
        <v>161</v>
      </c>
      <c r="D135" s="6"/>
      <c r="E135" s="7"/>
      <c r="F135" s="7"/>
      <c r="G135" s="7" t="s">
        <v>162</v>
      </c>
      <c r="H135" s="5">
        <v>3</v>
      </c>
      <c r="I135" s="5"/>
      <c r="J135" s="5"/>
      <c r="K135" s="8">
        <f t="shared" si="4"/>
        <v>0</v>
      </c>
    </row>
    <row r="136" ht="27" spans="1:11">
      <c r="A136" s="16" t="s">
        <v>723</v>
      </c>
      <c r="B136" s="5">
        <v>1</v>
      </c>
      <c r="C136" s="6" t="s">
        <v>322</v>
      </c>
      <c r="D136" s="18" t="s">
        <v>724</v>
      </c>
      <c r="E136" s="7"/>
      <c r="F136" s="7"/>
      <c r="G136" s="7" t="s">
        <v>123</v>
      </c>
      <c r="H136" s="5">
        <v>1</v>
      </c>
      <c r="I136" s="10" t="s">
        <v>325</v>
      </c>
      <c r="J136" s="11"/>
      <c r="K136" s="12"/>
    </row>
    <row r="137" ht="81" spans="1:11">
      <c r="A137" s="17"/>
      <c r="B137" s="5">
        <v>2</v>
      </c>
      <c r="C137" s="6" t="s">
        <v>682</v>
      </c>
      <c r="D137" s="6" t="s">
        <v>725</v>
      </c>
      <c r="E137" s="7"/>
      <c r="F137" s="7"/>
      <c r="G137" s="7" t="s">
        <v>84</v>
      </c>
      <c r="H137" s="5">
        <v>1</v>
      </c>
      <c r="I137" s="5"/>
      <c r="J137" s="5" t="s">
        <v>684</v>
      </c>
      <c r="K137" s="8">
        <f t="shared" ref="K137:K158" si="5">IF(H137="",0,H137*I137)</f>
        <v>0</v>
      </c>
    </row>
    <row r="138" ht="81" spans="1:11">
      <c r="A138" s="17"/>
      <c r="B138" s="5">
        <v>3</v>
      </c>
      <c r="C138" s="6" t="s">
        <v>612</v>
      </c>
      <c r="D138" s="6" t="s">
        <v>726</v>
      </c>
      <c r="E138" s="7"/>
      <c r="F138" s="7"/>
      <c r="G138" s="7" t="s">
        <v>84</v>
      </c>
      <c r="H138" s="5">
        <v>1</v>
      </c>
      <c r="I138" s="5"/>
      <c r="J138" s="5" t="s">
        <v>614</v>
      </c>
      <c r="K138" s="8">
        <f t="shared" si="5"/>
        <v>0</v>
      </c>
    </row>
    <row r="139" ht="81" spans="1:11">
      <c r="A139" s="17"/>
      <c r="B139" s="5">
        <v>4</v>
      </c>
      <c r="C139" s="6" t="s">
        <v>615</v>
      </c>
      <c r="D139" s="6" t="s">
        <v>727</v>
      </c>
      <c r="E139" s="7"/>
      <c r="F139" s="7"/>
      <c r="G139" s="7" t="s">
        <v>84</v>
      </c>
      <c r="H139" s="5">
        <v>1</v>
      </c>
      <c r="I139" s="5"/>
      <c r="J139" s="5" t="s">
        <v>617</v>
      </c>
      <c r="K139" s="8">
        <f t="shared" si="5"/>
        <v>0</v>
      </c>
    </row>
    <row r="140" ht="27" spans="1:11">
      <c r="A140" s="17"/>
      <c r="B140" s="5">
        <v>5</v>
      </c>
      <c r="C140" s="6" t="s">
        <v>335</v>
      </c>
      <c r="D140" s="6" t="s">
        <v>336</v>
      </c>
      <c r="E140" s="7"/>
      <c r="F140" s="7"/>
      <c r="G140" s="7" t="s">
        <v>84</v>
      </c>
      <c r="H140" s="5">
        <v>1</v>
      </c>
      <c r="I140" s="5"/>
      <c r="J140" s="5" t="s">
        <v>337</v>
      </c>
      <c r="K140" s="8">
        <f t="shared" si="5"/>
        <v>0</v>
      </c>
    </row>
    <row r="141" ht="33" spans="1:11">
      <c r="A141" s="17"/>
      <c r="B141" s="5">
        <v>6</v>
      </c>
      <c r="C141" s="6" t="s">
        <v>190</v>
      </c>
      <c r="D141" s="6" t="s">
        <v>191</v>
      </c>
      <c r="E141" s="7"/>
      <c r="F141" s="7"/>
      <c r="G141" s="7" t="s">
        <v>84</v>
      </c>
      <c r="H141" s="5">
        <v>1</v>
      </c>
      <c r="I141" s="5"/>
      <c r="J141" s="5" t="s">
        <v>339</v>
      </c>
      <c r="K141" s="8">
        <f t="shared" si="5"/>
        <v>0</v>
      </c>
    </row>
    <row r="142" ht="33" spans="1:11">
      <c r="A142" s="17"/>
      <c r="B142" s="5">
        <v>7</v>
      </c>
      <c r="C142" s="6" t="s">
        <v>193</v>
      </c>
      <c r="D142" s="6" t="s">
        <v>191</v>
      </c>
      <c r="E142" s="7"/>
      <c r="F142" s="7"/>
      <c r="G142" s="7" t="s">
        <v>84</v>
      </c>
      <c r="H142" s="5">
        <v>1</v>
      </c>
      <c r="I142" s="5"/>
      <c r="J142" s="5" t="s">
        <v>339</v>
      </c>
      <c r="K142" s="8">
        <f t="shared" si="5"/>
        <v>0</v>
      </c>
    </row>
    <row r="143" ht="33" spans="1:11">
      <c r="A143" s="17"/>
      <c r="B143" s="5">
        <v>8</v>
      </c>
      <c r="C143" s="6" t="s">
        <v>194</v>
      </c>
      <c r="D143" s="6" t="s">
        <v>399</v>
      </c>
      <c r="E143" s="7"/>
      <c r="F143" s="7"/>
      <c r="G143" s="7" t="s">
        <v>84</v>
      </c>
      <c r="H143" s="5">
        <v>1</v>
      </c>
      <c r="I143" s="5"/>
      <c r="J143" s="5" t="s">
        <v>196</v>
      </c>
      <c r="K143" s="8">
        <f t="shared" si="5"/>
        <v>0</v>
      </c>
    </row>
    <row r="144" ht="16.5" spans="1:11">
      <c r="A144" s="17"/>
      <c r="B144" s="5">
        <v>9</v>
      </c>
      <c r="C144" s="6" t="s">
        <v>149</v>
      </c>
      <c r="D144" s="6" t="s">
        <v>150</v>
      </c>
      <c r="E144" s="7"/>
      <c r="F144" s="7"/>
      <c r="G144" s="7" t="s">
        <v>86</v>
      </c>
      <c r="H144" s="5">
        <v>1</v>
      </c>
      <c r="I144" s="5"/>
      <c r="J144" s="5"/>
      <c r="K144" s="8">
        <f t="shared" si="5"/>
        <v>0</v>
      </c>
    </row>
    <row r="145" ht="16.5" spans="1:11">
      <c r="A145" s="17"/>
      <c r="B145" s="5">
        <v>10</v>
      </c>
      <c r="C145" s="6" t="s">
        <v>198</v>
      </c>
      <c r="D145" s="6"/>
      <c r="E145" s="7"/>
      <c r="F145" s="7"/>
      <c r="G145" s="7" t="s">
        <v>86</v>
      </c>
      <c r="H145" s="5">
        <v>1</v>
      </c>
      <c r="I145" s="5"/>
      <c r="J145" s="5"/>
      <c r="K145" s="8">
        <f t="shared" si="5"/>
        <v>0</v>
      </c>
    </row>
    <row r="146" ht="16.5" spans="1:11">
      <c r="A146" s="21"/>
      <c r="B146" s="5">
        <v>11</v>
      </c>
      <c r="C146" s="6" t="s">
        <v>161</v>
      </c>
      <c r="D146" s="6"/>
      <c r="E146" s="7"/>
      <c r="F146" s="7"/>
      <c r="G146" s="7" t="s">
        <v>162</v>
      </c>
      <c r="H146" s="5">
        <v>3</v>
      </c>
      <c r="I146" s="5"/>
      <c r="J146" s="5"/>
      <c r="K146" s="8">
        <f t="shared" si="5"/>
        <v>0</v>
      </c>
    </row>
    <row r="147" ht="33" spans="1:11">
      <c r="A147" s="16" t="s">
        <v>728</v>
      </c>
      <c r="B147" s="5">
        <v>1</v>
      </c>
      <c r="C147" s="6" t="s">
        <v>318</v>
      </c>
      <c r="D147" s="6" t="s">
        <v>122</v>
      </c>
      <c r="E147" s="7"/>
      <c r="F147" s="7"/>
      <c r="G147" s="7" t="s">
        <v>123</v>
      </c>
      <c r="H147" s="5">
        <v>1</v>
      </c>
      <c r="I147" s="5"/>
      <c r="J147" s="5" t="s">
        <v>124</v>
      </c>
      <c r="K147" s="8">
        <f t="shared" si="5"/>
        <v>0</v>
      </c>
    </row>
    <row r="148" ht="49.5" spans="1:11">
      <c r="A148" s="17"/>
      <c r="B148" s="5">
        <v>2</v>
      </c>
      <c r="C148" s="6" t="s">
        <v>216</v>
      </c>
      <c r="D148" s="6" t="s">
        <v>720</v>
      </c>
      <c r="E148" s="7"/>
      <c r="F148" s="7"/>
      <c r="G148" s="7" t="s">
        <v>84</v>
      </c>
      <c r="H148" s="5">
        <v>3</v>
      </c>
      <c r="I148" s="5"/>
      <c r="J148" s="5" t="s">
        <v>127</v>
      </c>
      <c r="K148" s="8">
        <f t="shared" si="5"/>
        <v>0</v>
      </c>
    </row>
    <row r="149" ht="33" spans="1:11">
      <c r="A149" s="17"/>
      <c r="B149" s="5">
        <v>3</v>
      </c>
      <c r="C149" s="6" t="s">
        <v>128</v>
      </c>
      <c r="D149" s="6" t="s">
        <v>129</v>
      </c>
      <c r="E149" s="7"/>
      <c r="F149" s="7"/>
      <c r="G149" s="7" t="s">
        <v>130</v>
      </c>
      <c r="H149" s="5">
        <v>1</v>
      </c>
      <c r="I149" s="5"/>
      <c r="J149" s="5" t="s">
        <v>131</v>
      </c>
      <c r="K149" s="8">
        <f t="shared" si="5"/>
        <v>0</v>
      </c>
    </row>
    <row r="150" ht="33" spans="1:11">
      <c r="A150" s="17"/>
      <c r="B150" s="5">
        <v>4</v>
      </c>
      <c r="C150" s="6" t="s">
        <v>132</v>
      </c>
      <c r="D150" s="6" t="s">
        <v>129</v>
      </c>
      <c r="E150" s="7"/>
      <c r="F150" s="7"/>
      <c r="G150" s="7" t="s">
        <v>130</v>
      </c>
      <c r="H150" s="5">
        <v>3</v>
      </c>
      <c r="I150" s="5"/>
      <c r="J150" s="5" t="s">
        <v>133</v>
      </c>
      <c r="K150" s="8">
        <f t="shared" si="5"/>
        <v>0</v>
      </c>
    </row>
    <row r="151" ht="16.5" spans="1:11">
      <c r="A151" s="17"/>
      <c r="B151" s="5">
        <v>5</v>
      </c>
      <c r="C151" s="6" t="s">
        <v>134</v>
      </c>
      <c r="D151" s="6" t="s">
        <v>135</v>
      </c>
      <c r="E151" s="7"/>
      <c r="F151" s="7"/>
      <c r="G151" s="7" t="s">
        <v>86</v>
      </c>
      <c r="H151" s="5">
        <v>1</v>
      </c>
      <c r="I151" s="5"/>
      <c r="J151" s="5"/>
      <c r="K151" s="8">
        <f t="shared" si="5"/>
        <v>0</v>
      </c>
    </row>
    <row r="152" ht="33" spans="1:11">
      <c r="A152" s="17"/>
      <c r="B152" s="5">
        <v>6</v>
      </c>
      <c r="C152" s="6" t="s">
        <v>136</v>
      </c>
      <c r="D152" s="6" t="s">
        <v>137</v>
      </c>
      <c r="E152" s="7"/>
      <c r="F152" s="7"/>
      <c r="G152" s="7" t="s">
        <v>84</v>
      </c>
      <c r="H152" s="5">
        <v>3</v>
      </c>
      <c r="I152" s="5"/>
      <c r="J152" s="5" t="s">
        <v>138</v>
      </c>
      <c r="K152" s="8">
        <f t="shared" si="5"/>
        <v>0</v>
      </c>
    </row>
    <row r="153" ht="33" spans="1:11">
      <c r="A153" s="21"/>
      <c r="B153" s="5">
        <v>7</v>
      </c>
      <c r="C153" s="6" t="s">
        <v>139</v>
      </c>
      <c r="D153" s="6" t="s">
        <v>140</v>
      </c>
      <c r="E153" s="7"/>
      <c r="F153" s="7"/>
      <c r="G153" s="7" t="s">
        <v>84</v>
      </c>
      <c r="H153" s="5">
        <v>1</v>
      </c>
      <c r="I153" s="5"/>
      <c r="J153" s="5" t="s">
        <v>141</v>
      </c>
      <c r="K153" s="8">
        <f t="shared" si="5"/>
        <v>0</v>
      </c>
    </row>
    <row r="154" ht="132" spans="1:11">
      <c r="A154" s="16" t="s">
        <v>729</v>
      </c>
      <c r="B154" s="5">
        <v>1</v>
      </c>
      <c r="C154" s="6" t="s">
        <v>322</v>
      </c>
      <c r="D154" s="18" t="s">
        <v>730</v>
      </c>
      <c r="E154" s="7"/>
      <c r="F154" s="7"/>
      <c r="G154" s="7" t="s">
        <v>123</v>
      </c>
      <c r="H154" s="5">
        <v>1</v>
      </c>
      <c r="I154" s="5"/>
      <c r="J154" s="5" t="s">
        <v>287</v>
      </c>
      <c r="K154" s="8">
        <f t="shared" si="5"/>
        <v>0</v>
      </c>
    </row>
    <row r="155" ht="16.5" spans="1:11">
      <c r="A155" s="17"/>
      <c r="B155" s="5">
        <v>2</v>
      </c>
      <c r="C155" s="6" t="s">
        <v>149</v>
      </c>
      <c r="D155" s="6" t="s">
        <v>150</v>
      </c>
      <c r="E155" s="7"/>
      <c r="F155" s="7"/>
      <c r="G155" s="7" t="s">
        <v>86</v>
      </c>
      <c r="H155" s="5">
        <v>1</v>
      </c>
      <c r="I155" s="5"/>
      <c r="J155" s="5"/>
      <c r="K155" s="8">
        <f t="shared" si="5"/>
        <v>0</v>
      </c>
    </row>
    <row r="156" ht="49.5" spans="1:11">
      <c r="A156" s="17"/>
      <c r="B156" s="5">
        <v>3</v>
      </c>
      <c r="C156" s="6" t="s">
        <v>151</v>
      </c>
      <c r="D156" s="6" t="s">
        <v>324</v>
      </c>
      <c r="E156" s="7"/>
      <c r="F156" s="7"/>
      <c r="G156" s="7" t="s">
        <v>153</v>
      </c>
      <c r="H156" s="5">
        <v>16</v>
      </c>
      <c r="I156" s="5"/>
      <c r="J156" s="5" t="s">
        <v>154</v>
      </c>
      <c r="K156" s="8">
        <f t="shared" si="5"/>
        <v>0</v>
      </c>
    </row>
    <row r="157" ht="16.5" spans="1:11">
      <c r="A157" s="17"/>
      <c r="B157" s="5">
        <v>4</v>
      </c>
      <c r="C157" s="6" t="s">
        <v>159</v>
      </c>
      <c r="D157" s="6" t="s">
        <v>160</v>
      </c>
      <c r="E157" s="7"/>
      <c r="F157" s="7"/>
      <c r="G157" s="7" t="s">
        <v>153</v>
      </c>
      <c r="H157" s="5">
        <v>20</v>
      </c>
      <c r="I157" s="5"/>
      <c r="J157" s="5"/>
      <c r="K157" s="8">
        <f t="shared" si="5"/>
        <v>0</v>
      </c>
    </row>
    <row r="158" ht="16.5" spans="1:11">
      <c r="A158" s="21"/>
      <c r="B158" s="5">
        <v>5</v>
      </c>
      <c r="C158" s="6" t="s">
        <v>161</v>
      </c>
      <c r="D158" s="6"/>
      <c r="E158" s="7"/>
      <c r="F158" s="7"/>
      <c r="G158" s="7" t="s">
        <v>162</v>
      </c>
      <c r="H158" s="5">
        <v>3</v>
      </c>
      <c r="I158" s="5"/>
      <c r="J158" s="5"/>
      <c r="K158" s="8">
        <f t="shared" si="5"/>
        <v>0</v>
      </c>
    </row>
    <row r="159" ht="27" spans="1:11">
      <c r="A159" s="16" t="s">
        <v>731</v>
      </c>
      <c r="B159" s="5">
        <v>1</v>
      </c>
      <c r="C159" s="6" t="s">
        <v>322</v>
      </c>
      <c r="D159" s="18" t="s">
        <v>732</v>
      </c>
      <c r="E159" s="7"/>
      <c r="F159" s="7"/>
      <c r="G159" s="7" t="s">
        <v>123</v>
      </c>
      <c r="H159" s="5">
        <v>1</v>
      </c>
      <c r="I159" s="10" t="s">
        <v>325</v>
      </c>
      <c r="J159" s="11"/>
      <c r="K159" s="12"/>
    </row>
    <row r="160" ht="81" spans="1:11">
      <c r="A160" s="17"/>
      <c r="B160" s="5">
        <v>2</v>
      </c>
      <c r="C160" s="6" t="s">
        <v>682</v>
      </c>
      <c r="D160" s="6" t="s">
        <v>725</v>
      </c>
      <c r="E160" s="7"/>
      <c r="F160" s="7"/>
      <c r="G160" s="7" t="s">
        <v>84</v>
      </c>
      <c r="H160" s="5">
        <v>1</v>
      </c>
      <c r="I160" s="5"/>
      <c r="J160" s="5" t="s">
        <v>684</v>
      </c>
      <c r="K160" s="8">
        <f t="shared" ref="K160:K181" si="6">IF(H160="",0,H160*I160)</f>
        <v>0</v>
      </c>
    </row>
    <row r="161" ht="81" spans="1:11">
      <c r="A161" s="17"/>
      <c r="B161" s="5">
        <v>3</v>
      </c>
      <c r="C161" s="6" t="s">
        <v>612</v>
      </c>
      <c r="D161" s="6" t="s">
        <v>726</v>
      </c>
      <c r="E161" s="7"/>
      <c r="F161" s="7"/>
      <c r="G161" s="7" t="s">
        <v>84</v>
      </c>
      <c r="H161" s="5">
        <v>1</v>
      </c>
      <c r="I161" s="5"/>
      <c r="J161" s="5" t="s">
        <v>614</v>
      </c>
      <c r="K161" s="8">
        <f t="shared" si="6"/>
        <v>0</v>
      </c>
    </row>
    <row r="162" ht="81" spans="1:11">
      <c r="A162" s="17"/>
      <c r="B162" s="5">
        <v>4</v>
      </c>
      <c r="C162" s="6" t="s">
        <v>615</v>
      </c>
      <c r="D162" s="6" t="s">
        <v>727</v>
      </c>
      <c r="E162" s="7"/>
      <c r="F162" s="7"/>
      <c r="G162" s="7" t="s">
        <v>84</v>
      </c>
      <c r="H162" s="5">
        <v>1</v>
      </c>
      <c r="I162" s="5"/>
      <c r="J162" s="5" t="s">
        <v>617</v>
      </c>
      <c r="K162" s="8">
        <f t="shared" si="6"/>
        <v>0</v>
      </c>
    </row>
    <row r="163" ht="27" spans="1:11">
      <c r="A163" s="17"/>
      <c r="B163" s="5">
        <v>5</v>
      </c>
      <c r="C163" s="6" t="s">
        <v>335</v>
      </c>
      <c r="D163" s="6" t="s">
        <v>336</v>
      </c>
      <c r="E163" s="7"/>
      <c r="F163" s="7"/>
      <c r="G163" s="7" t="s">
        <v>84</v>
      </c>
      <c r="H163" s="5">
        <v>1</v>
      </c>
      <c r="I163" s="5"/>
      <c r="J163" s="5" t="s">
        <v>337</v>
      </c>
      <c r="K163" s="8">
        <f t="shared" si="6"/>
        <v>0</v>
      </c>
    </row>
    <row r="164" ht="33" spans="1:11">
      <c r="A164" s="17"/>
      <c r="B164" s="5">
        <v>6</v>
      </c>
      <c r="C164" s="6" t="s">
        <v>190</v>
      </c>
      <c r="D164" s="6" t="s">
        <v>191</v>
      </c>
      <c r="E164" s="7"/>
      <c r="F164" s="7"/>
      <c r="G164" s="7" t="s">
        <v>84</v>
      </c>
      <c r="H164" s="5">
        <v>1</v>
      </c>
      <c r="I164" s="5"/>
      <c r="J164" s="5" t="s">
        <v>192</v>
      </c>
      <c r="K164" s="8">
        <f t="shared" si="6"/>
        <v>0</v>
      </c>
    </row>
    <row r="165" ht="33" spans="1:11">
      <c r="A165" s="17"/>
      <c r="B165" s="5">
        <v>7</v>
      </c>
      <c r="C165" s="6" t="s">
        <v>193</v>
      </c>
      <c r="D165" s="6" t="s">
        <v>191</v>
      </c>
      <c r="E165" s="7"/>
      <c r="F165" s="7"/>
      <c r="G165" s="7" t="s">
        <v>84</v>
      </c>
      <c r="H165" s="5">
        <v>1</v>
      </c>
      <c r="I165" s="5"/>
      <c r="J165" s="5" t="s">
        <v>192</v>
      </c>
      <c r="K165" s="8">
        <f t="shared" si="6"/>
        <v>0</v>
      </c>
    </row>
    <row r="166" ht="33" spans="1:11">
      <c r="A166" s="17"/>
      <c r="B166" s="5">
        <v>8</v>
      </c>
      <c r="C166" s="6" t="s">
        <v>194</v>
      </c>
      <c r="D166" s="6" t="s">
        <v>399</v>
      </c>
      <c r="E166" s="7"/>
      <c r="F166" s="7"/>
      <c r="G166" s="7" t="s">
        <v>84</v>
      </c>
      <c r="H166" s="5">
        <v>1</v>
      </c>
      <c r="I166" s="5"/>
      <c r="J166" s="5" t="s">
        <v>196</v>
      </c>
      <c r="K166" s="8">
        <f t="shared" si="6"/>
        <v>0</v>
      </c>
    </row>
    <row r="167" ht="16.5" spans="1:11">
      <c r="A167" s="17"/>
      <c r="B167" s="5">
        <v>9</v>
      </c>
      <c r="C167" s="6" t="s">
        <v>149</v>
      </c>
      <c r="D167" s="6" t="s">
        <v>150</v>
      </c>
      <c r="E167" s="7"/>
      <c r="F167" s="7"/>
      <c r="G167" s="7" t="s">
        <v>86</v>
      </c>
      <c r="H167" s="5">
        <v>1</v>
      </c>
      <c r="I167" s="5"/>
      <c r="J167" s="5"/>
      <c r="K167" s="8">
        <f t="shared" si="6"/>
        <v>0</v>
      </c>
    </row>
    <row r="168" ht="16.5" spans="1:11">
      <c r="A168" s="17"/>
      <c r="B168" s="5">
        <v>10</v>
      </c>
      <c r="C168" s="6" t="s">
        <v>198</v>
      </c>
      <c r="D168" s="6"/>
      <c r="E168" s="7"/>
      <c r="F168" s="7"/>
      <c r="G168" s="7" t="s">
        <v>86</v>
      </c>
      <c r="H168" s="5">
        <v>1</v>
      </c>
      <c r="I168" s="5"/>
      <c r="J168" s="5"/>
      <c r="K168" s="8">
        <f t="shared" si="6"/>
        <v>0</v>
      </c>
    </row>
    <row r="169" ht="16.5" spans="1:11">
      <c r="A169" s="21"/>
      <c r="B169" s="5">
        <v>11</v>
      </c>
      <c r="C169" s="6" t="s">
        <v>161</v>
      </c>
      <c r="D169" s="6"/>
      <c r="E169" s="7"/>
      <c r="F169" s="7"/>
      <c r="G169" s="7" t="s">
        <v>162</v>
      </c>
      <c r="H169" s="5">
        <v>3</v>
      </c>
      <c r="I169" s="5"/>
      <c r="J169" s="5"/>
      <c r="K169" s="8">
        <f t="shared" si="6"/>
        <v>0</v>
      </c>
    </row>
    <row r="170" ht="33" spans="1:11">
      <c r="A170" s="16" t="s">
        <v>733</v>
      </c>
      <c r="B170" s="5">
        <v>1</v>
      </c>
      <c r="C170" s="6" t="s">
        <v>318</v>
      </c>
      <c r="D170" s="6" t="s">
        <v>122</v>
      </c>
      <c r="E170" s="7"/>
      <c r="F170" s="7"/>
      <c r="G170" s="7" t="s">
        <v>123</v>
      </c>
      <c r="H170" s="5">
        <v>1</v>
      </c>
      <c r="I170" s="5"/>
      <c r="J170" s="5" t="s">
        <v>124</v>
      </c>
      <c r="K170" s="8">
        <f t="shared" si="6"/>
        <v>0</v>
      </c>
    </row>
    <row r="171" ht="49.5" spans="1:11">
      <c r="A171" s="17"/>
      <c r="B171" s="5">
        <v>2</v>
      </c>
      <c r="C171" s="6" t="s">
        <v>216</v>
      </c>
      <c r="D171" s="6" t="s">
        <v>720</v>
      </c>
      <c r="E171" s="7"/>
      <c r="F171" s="7"/>
      <c r="G171" s="7" t="s">
        <v>84</v>
      </c>
      <c r="H171" s="5">
        <v>3</v>
      </c>
      <c r="I171" s="5"/>
      <c r="J171" s="5" t="s">
        <v>127</v>
      </c>
      <c r="K171" s="8">
        <f t="shared" si="6"/>
        <v>0</v>
      </c>
    </row>
    <row r="172" ht="33" spans="1:11">
      <c r="A172" s="17"/>
      <c r="B172" s="5">
        <v>3</v>
      </c>
      <c r="C172" s="6" t="s">
        <v>128</v>
      </c>
      <c r="D172" s="6" t="s">
        <v>129</v>
      </c>
      <c r="E172" s="7"/>
      <c r="F172" s="7"/>
      <c r="G172" s="7" t="s">
        <v>130</v>
      </c>
      <c r="H172" s="5">
        <v>1</v>
      </c>
      <c r="I172" s="5"/>
      <c r="J172" s="5" t="s">
        <v>131</v>
      </c>
      <c r="K172" s="8">
        <f t="shared" si="6"/>
        <v>0</v>
      </c>
    </row>
    <row r="173" ht="33" spans="1:11">
      <c r="A173" s="17"/>
      <c r="B173" s="5">
        <v>4</v>
      </c>
      <c r="C173" s="6" t="s">
        <v>132</v>
      </c>
      <c r="D173" s="6" t="s">
        <v>129</v>
      </c>
      <c r="E173" s="7"/>
      <c r="F173" s="7"/>
      <c r="G173" s="7" t="s">
        <v>130</v>
      </c>
      <c r="H173" s="5">
        <v>2</v>
      </c>
      <c r="I173" s="5"/>
      <c r="J173" s="5" t="s">
        <v>133</v>
      </c>
      <c r="K173" s="8">
        <f t="shared" si="6"/>
        <v>0</v>
      </c>
    </row>
    <row r="174" ht="16.5" spans="1:11">
      <c r="A174" s="17"/>
      <c r="B174" s="5">
        <v>5</v>
      </c>
      <c r="C174" s="6" t="s">
        <v>134</v>
      </c>
      <c r="D174" s="6" t="s">
        <v>135</v>
      </c>
      <c r="E174" s="7"/>
      <c r="F174" s="7"/>
      <c r="G174" s="7" t="s">
        <v>86</v>
      </c>
      <c r="H174" s="5">
        <v>1</v>
      </c>
      <c r="I174" s="5"/>
      <c r="J174" s="5"/>
      <c r="K174" s="8">
        <f t="shared" si="6"/>
        <v>0</v>
      </c>
    </row>
    <row r="175" ht="33" spans="1:11">
      <c r="A175" s="17"/>
      <c r="B175" s="5">
        <v>6</v>
      </c>
      <c r="C175" s="6" t="s">
        <v>136</v>
      </c>
      <c r="D175" s="6" t="s">
        <v>137</v>
      </c>
      <c r="E175" s="7"/>
      <c r="F175" s="7"/>
      <c r="G175" s="7" t="s">
        <v>84</v>
      </c>
      <c r="H175" s="5">
        <v>4</v>
      </c>
      <c r="I175" s="5"/>
      <c r="J175" s="5" t="s">
        <v>138</v>
      </c>
      <c r="K175" s="8">
        <f t="shared" si="6"/>
        <v>0</v>
      </c>
    </row>
    <row r="176" ht="33" spans="1:11">
      <c r="A176" s="21"/>
      <c r="B176" s="5">
        <v>7</v>
      </c>
      <c r="C176" s="6" t="s">
        <v>139</v>
      </c>
      <c r="D176" s="6" t="s">
        <v>140</v>
      </c>
      <c r="E176" s="7"/>
      <c r="F176" s="7"/>
      <c r="G176" s="7" t="s">
        <v>84</v>
      </c>
      <c r="H176" s="5">
        <v>2</v>
      </c>
      <c r="I176" s="5"/>
      <c r="J176" s="5" t="s">
        <v>141</v>
      </c>
      <c r="K176" s="8">
        <f t="shared" si="6"/>
        <v>0</v>
      </c>
    </row>
    <row r="177" ht="132" spans="1:11">
      <c r="A177" s="16" t="s">
        <v>734</v>
      </c>
      <c r="B177" s="5">
        <v>1</v>
      </c>
      <c r="C177" s="6" t="s">
        <v>322</v>
      </c>
      <c r="D177" s="18" t="s">
        <v>735</v>
      </c>
      <c r="E177" s="7"/>
      <c r="F177" s="7"/>
      <c r="G177" s="7" t="s">
        <v>123</v>
      </c>
      <c r="H177" s="5">
        <v>1</v>
      </c>
      <c r="I177" s="5"/>
      <c r="J177" s="5" t="s">
        <v>287</v>
      </c>
      <c r="K177" s="8">
        <f t="shared" si="6"/>
        <v>0</v>
      </c>
    </row>
    <row r="178" ht="16.5" spans="1:11">
      <c r="A178" s="17"/>
      <c r="B178" s="5">
        <v>2</v>
      </c>
      <c r="C178" s="6" t="s">
        <v>149</v>
      </c>
      <c r="D178" s="6" t="s">
        <v>150</v>
      </c>
      <c r="E178" s="7"/>
      <c r="F178" s="7"/>
      <c r="G178" s="7" t="s">
        <v>86</v>
      </c>
      <c r="H178" s="5">
        <v>1</v>
      </c>
      <c r="I178" s="5"/>
      <c r="J178" s="5"/>
      <c r="K178" s="8">
        <f t="shared" si="6"/>
        <v>0</v>
      </c>
    </row>
    <row r="179" ht="49.5" spans="1:11">
      <c r="A179" s="17"/>
      <c r="B179" s="5">
        <v>3</v>
      </c>
      <c r="C179" s="6" t="s">
        <v>151</v>
      </c>
      <c r="D179" s="6" t="s">
        <v>324</v>
      </c>
      <c r="E179" s="7"/>
      <c r="F179" s="7"/>
      <c r="G179" s="7" t="s">
        <v>153</v>
      </c>
      <c r="H179" s="5">
        <v>18</v>
      </c>
      <c r="I179" s="5"/>
      <c r="J179" s="5" t="s">
        <v>154</v>
      </c>
      <c r="K179" s="8">
        <f t="shared" si="6"/>
        <v>0</v>
      </c>
    </row>
    <row r="180" ht="16.5" spans="1:11">
      <c r="A180" s="17"/>
      <c r="B180" s="5">
        <v>4</v>
      </c>
      <c r="C180" s="6" t="s">
        <v>159</v>
      </c>
      <c r="D180" s="6" t="s">
        <v>160</v>
      </c>
      <c r="E180" s="7"/>
      <c r="F180" s="7"/>
      <c r="G180" s="7" t="s">
        <v>153</v>
      </c>
      <c r="H180" s="5">
        <v>20</v>
      </c>
      <c r="I180" s="5"/>
      <c r="J180" s="5"/>
      <c r="K180" s="8">
        <f t="shared" si="6"/>
        <v>0</v>
      </c>
    </row>
    <row r="181" ht="16.5" spans="1:11">
      <c r="A181" s="21"/>
      <c r="B181" s="5">
        <v>5</v>
      </c>
      <c r="C181" s="6" t="s">
        <v>161</v>
      </c>
      <c r="D181" s="6"/>
      <c r="E181" s="7"/>
      <c r="F181" s="7"/>
      <c r="G181" s="7" t="s">
        <v>162</v>
      </c>
      <c r="H181" s="5">
        <v>3</v>
      </c>
      <c r="I181" s="5"/>
      <c r="J181" s="5"/>
      <c r="K181" s="8">
        <f t="shared" si="6"/>
        <v>0</v>
      </c>
    </row>
    <row r="182" ht="27" spans="1:11">
      <c r="A182" s="16" t="s">
        <v>736</v>
      </c>
      <c r="B182" s="5">
        <v>1</v>
      </c>
      <c r="C182" s="6" t="s">
        <v>322</v>
      </c>
      <c r="D182" s="18" t="s">
        <v>737</v>
      </c>
      <c r="E182" s="7"/>
      <c r="F182" s="7"/>
      <c r="G182" s="7" t="s">
        <v>123</v>
      </c>
      <c r="H182" s="5">
        <v>1</v>
      </c>
      <c r="I182" s="10" t="s">
        <v>325</v>
      </c>
      <c r="J182" s="11"/>
      <c r="K182" s="12"/>
    </row>
    <row r="183" ht="81" spans="1:11">
      <c r="A183" s="17"/>
      <c r="B183" s="5">
        <v>2</v>
      </c>
      <c r="C183" s="6" t="s">
        <v>682</v>
      </c>
      <c r="D183" s="6" t="s">
        <v>725</v>
      </c>
      <c r="E183" s="7"/>
      <c r="F183" s="7"/>
      <c r="G183" s="7" t="s">
        <v>84</v>
      </c>
      <c r="H183" s="5">
        <v>1</v>
      </c>
      <c r="I183" s="5"/>
      <c r="J183" s="5" t="s">
        <v>684</v>
      </c>
      <c r="K183" s="8">
        <f t="shared" ref="K183:K204" si="7">IF(H183="",0,H183*I183)</f>
        <v>0</v>
      </c>
    </row>
    <row r="184" ht="81" spans="1:11">
      <c r="A184" s="17"/>
      <c r="B184" s="5">
        <v>3</v>
      </c>
      <c r="C184" s="6" t="s">
        <v>612</v>
      </c>
      <c r="D184" s="6" t="s">
        <v>726</v>
      </c>
      <c r="E184" s="7"/>
      <c r="F184" s="7"/>
      <c r="G184" s="7" t="s">
        <v>84</v>
      </c>
      <c r="H184" s="5">
        <v>1</v>
      </c>
      <c r="I184" s="5"/>
      <c r="J184" s="5" t="s">
        <v>614</v>
      </c>
      <c r="K184" s="8">
        <f t="shared" si="7"/>
        <v>0</v>
      </c>
    </row>
    <row r="185" ht="81" spans="1:11">
      <c r="A185" s="17"/>
      <c r="B185" s="5">
        <v>4</v>
      </c>
      <c r="C185" s="6" t="s">
        <v>615</v>
      </c>
      <c r="D185" s="6" t="s">
        <v>727</v>
      </c>
      <c r="E185" s="7"/>
      <c r="F185" s="7"/>
      <c r="G185" s="7" t="s">
        <v>84</v>
      </c>
      <c r="H185" s="5">
        <v>1</v>
      </c>
      <c r="I185" s="5"/>
      <c r="J185" s="5" t="s">
        <v>617</v>
      </c>
      <c r="K185" s="8">
        <f t="shared" si="7"/>
        <v>0</v>
      </c>
    </row>
    <row r="186" ht="27" spans="1:11">
      <c r="A186" s="17"/>
      <c r="B186" s="5">
        <v>5</v>
      </c>
      <c r="C186" s="6" t="s">
        <v>335</v>
      </c>
      <c r="D186" s="6" t="s">
        <v>336</v>
      </c>
      <c r="E186" s="7"/>
      <c r="F186" s="7"/>
      <c r="G186" s="7" t="s">
        <v>84</v>
      </c>
      <c r="H186" s="5">
        <v>1</v>
      </c>
      <c r="I186" s="5"/>
      <c r="J186" s="5" t="s">
        <v>337</v>
      </c>
      <c r="K186" s="8">
        <f t="shared" si="7"/>
        <v>0</v>
      </c>
    </row>
    <row r="187" ht="33" spans="1:11">
      <c r="A187" s="17"/>
      <c r="B187" s="5">
        <v>6</v>
      </c>
      <c r="C187" s="6" t="s">
        <v>190</v>
      </c>
      <c r="D187" s="6" t="s">
        <v>191</v>
      </c>
      <c r="E187" s="7"/>
      <c r="F187" s="7"/>
      <c r="G187" s="7" t="s">
        <v>84</v>
      </c>
      <c r="H187" s="5">
        <v>1</v>
      </c>
      <c r="I187" s="5"/>
      <c r="J187" s="5" t="s">
        <v>738</v>
      </c>
      <c r="K187" s="8">
        <f t="shared" si="7"/>
        <v>0</v>
      </c>
    </row>
    <row r="188" ht="33" spans="1:11">
      <c r="A188" s="17"/>
      <c r="B188" s="5">
        <v>7</v>
      </c>
      <c r="C188" s="6" t="s">
        <v>193</v>
      </c>
      <c r="D188" s="6" t="s">
        <v>191</v>
      </c>
      <c r="E188" s="7"/>
      <c r="F188" s="7"/>
      <c r="G188" s="7" t="s">
        <v>84</v>
      </c>
      <c r="H188" s="5">
        <v>1</v>
      </c>
      <c r="I188" s="5"/>
      <c r="J188" s="5" t="s">
        <v>738</v>
      </c>
      <c r="K188" s="8">
        <f t="shared" si="7"/>
        <v>0</v>
      </c>
    </row>
    <row r="189" ht="33" spans="1:11">
      <c r="A189" s="17"/>
      <c r="B189" s="5">
        <v>8</v>
      </c>
      <c r="C189" s="6" t="s">
        <v>194</v>
      </c>
      <c r="D189" s="6" t="s">
        <v>399</v>
      </c>
      <c r="E189" s="7"/>
      <c r="F189" s="7"/>
      <c r="G189" s="7" t="s">
        <v>84</v>
      </c>
      <c r="H189" s="5">
        <v>1</v>
      </c>
      <c r="I189" s="5"/>
      <c r="J189" s="5" t="s">
        <v>196</v>
      </c>
      <c r="K189" s="8">
        <f t="shared" si="7"/>
        <v>0</v>
      </c>
    </row>
    <row r="190" ht="16.5" spans="1:11">
      <c r="A190" s="17"/>
      <c r="B190" s="5">
        <v>9</v>
      </c>
      <c r="C190" s="6" t="s">
        <v>149</v>
      </c>
      <c r="D190" s="6" t="s">
        <v>150</v>
      </c>
      <c r="E190" s="7"/>
      <c r="F190" s="7"/>
      <c r="G190" s="7" t="s">
        <v>86</v>
      </c>
      <c r="H190" s="5">
        <v>1</v>
      </c>
      <c r="I190" s="5"/>
      <c r="J190" s="5"/>
      <c r="K190" s="8">
        <f t="shared" si="7"/>
        <v>0</v>
      </c>
    </row>
    <row r="191" ht="16.5" spans="1:11">
      <c r="A191" s="17"/>
      <c r="B191" s="5">
        <v>10</v>
      </c>
      <c r="C191" s="6" t="s">
        <v>198</v>
      </c>
      <c r="D191" s="6"/>
      <c r="E191" s="7"/>
      <c r="F191" s="7"/>
      <c r="G191" s="7" t="s">
        <v>86</v>
      </c>
      <c r="H191" s="5">
        <v>1</v>
      </c>
      <c r="I191" s="5"/>
      <c r="J191" s="5"/>
      <c r="K191" s="8">
        <f t="shared" si="7"/>
        <v>0</v>
      </c>
    </row>
    <row r="192" ht="16.5" spans="1:11">
      <c r="A192" s="21"/>
      <c r="B192" s="5">
        <v>11</v>
      </c>
      <c r="C192" s="6" t="s">
        <v>161</v>
      </c>
      <c r="D192" s="6"/>
      <c r="E192" s="7"/>
      <c r="F192" s="7"/>
      <c r="G192" s="7" t="s">
        <v>162</v>
      </c>
      <c r="H192" s="5">
        <v>3</v>
      </c>
      <c r="I192" s="5"/>
      <c r="J192" s="5"/>
      <c r="K192" s="8">
        <f t="shared" si="7"/>
        <v>0</v>
      </c>
    </row>
    <row r="193" ht="33" spans="1:11">
      <c r="A193" s="16" t="s">
        <v>739</v>
      </c>
      <c r="B193" s="5">
        <v>1</v>
      </c>
      <c r="C193" s="6" t="s">
        <v>318</v>
      </c>
      <c r="D193" s="6" t="s">
        <v>122</v>
      </c>
      <c r="E193" s="7"/>
      <c r="F193" s="7"/>
      <c r="G193" s="7" t="s">
        <v>123</v>
      </c>
      <c r="H193" s="5">
        <v>1</v>
      </c>
      <c r="I193" s="5"/>
      <c r="J193" s="5" t="s">
        <v>124</v>
      </c>
      <c r="K193" s="8">
        <f t="shared" si="7"/>
        <v>0</v>
      </c>
    </row>
    <row r="194" ht="49.5" spans="1:11">
      <c r="A194" s="17"/>
      <c r="B194" s="5">
        <v>2</v>
      </c>
      <c r="C194" s="6" t="s">
        <v>216</v>
      </c>
      <c r="D194" s="6" t="s">
        <v>720</v>
      </c>
      <c r="E194" s="7"/>
      <c r="F194" s="7"/>
      <c r="G194" s="7" t="s">
        <v>84</v>
      </c>
      <c r="H194" s="5">
        <v>3</v>
      </c>
      <c r="I194" s="5"/>
      <c r="J194" s="5" t="s">
        <v>127</v>
      </c>
      <c r="K194" s="8">
        <f t="shared" si="7"/>
        <v>0</v>
      </c>
    </row>
    <row r="195" ht="33" spans="1:11">
      <c r="A195" s="17"/>
      <c r="B195" s="5">
        <v>3</v>
      </c>
      <c r="C195" s="6" t="s">
        <v>128</v>
      </c>
      <c r="D195" s="6" t="s">
        <v>129</v>
      </c>
      <c r="E195" s="7"/>
      <c r="F195" s="7"/>
      <c r="G195" s="7" t="s">
        <v>130</v>
      </c>
      <c r="H195" s="5">
        <v>1</v>
      </c>
      <c r="I195" s="5"/>
      <c r="J195" s="5" t="s">
        <v>131</v>
      </c>
      <c r="K195" s="8">
        <f t="shared" si="7"/>
        <v>0</v>
      </c>
    </row>
    <row r="196" ht="33" spans="1:11">
      <c r="A196" s="17"/>
      <c r="B196" s="5">
        <v>4</v>
      </c>
      <c r="C196" s="6" t="s">
        <v>132</v>
      </c>
      <c r="D196" s="6" t="s">
        <v>129</v>
      </c>
      <c r="E196" s="7"/>
      <c r="F196" s="7"/>
      <c r="G196" s="7" t="s">
        <v>130</v>
      </c>
      <c r="H196" s="5">
        <v>2</v>
      </c>
      <c r="I196" s="5"/>
      <c r="J196" s="5" t="s">
        <v>133</v>
      </c>
      <c r="K196" s="8">
        <f t="shared" si="7"/>
        <v>0</v>
      </c>
    </row>
    <row r="197" ht="16.5" spans="1:11">
      <c r="A197" s="17"/>
      <c r="B197" s="5">
        <v>5</v>
      </c>
      <c r="C197" s="6" t="s">
        <v>134</v>
      </c>
      <c r="D197" s="6" t="s">
        <v>135</v>
      </c>
      <c r="E197" s="7"/>
      <c r="F197" s="7"/>
      <c r="G197" s="7" t="s">
        <v>86</v>
      </c>
      <c r="H197" s="5">
        <v>1</v>
      </c>
      <c r="I197" s="5"/>
      <c r="J197" s="5"/>
      <c r="K197" s="8">
        <f t="shared" si="7"/>
        <v>0</v>
      </c>
    </row>
    <row r="198" ht="33" spans="1:11">
      <c r="A198" s="17"/>
      <c r="B198" s="5">
        <v>6</v>
      </c>
      <c r="C198" s="6" t="s">
        <v>136</v>
      </c>
      <c r="D198" s="6" t="s">
        <v>137</v>
      </c>
      <c r="E198" s="7"/>
      <c r="F198" s="7"/>
      <c r="G198" s="7" t="s">
        <v>84</v>
      </c>
      <c r="H198" s="5">
        <v>3</v>
      </c>
      <c r="I198" s="5"/>
      <c r="J198" s="5" t="s">
        <v>138</v>
      </c>
      <c r="K198" s="8">
        <f t="shared" si="7"/>
        <v>0</v>
      </c>
    </row>
    <row r="199" ht="33" spans="1:11">
      <c r="A199" s="21"/>
      <c r="B199" s="5">
        <v>7</v>
      </c>
      <c r="C199" s="6" t="s">
        <v>139</v>
      </c>
      <c r="D199" s="6" t="s">
        <v>140</v>
      </c>
      <c r="E199" s="7"/>
      <c r="F199" s="7"/>
      <c r="G199" s="7" t="s">
        <v>84</v>
      </c>
      <c r="H199" s="5">
        <v>1</v>
      </c>
      <c r="I199" s="5"/>
      <c r="J199" s="5" t="s">
        <v>141</v>
      </c>
      <c r="K199" s="8">
        <f t="shared" si="7"/>
        <v>0</v>
      </c>
    </row>
    <row r="200" ht="132" spans="1:11">
      <c r="A200" s="16" t="s">
        <v>740</v>
      </c>
      <c r="B200" s="5">
        <v>1</v>
      </c>
      <c r="C200" s="6" t="s">
        <v>322</v>
      </c>
      <c r="D200" s="18" t="s">
        <v>741</v>
      </c>
      <c r="E200" s="7"/>
      <c r="F200" s="7"/>
      <c r="G200" s="7" t="s">
        <v>123</v>
      </c>
      <c r="H200" s="5">
        <v>1</v>
      </c>
      <c r="I200" s="5"/>
      <c r="J200" s="5" t="s">
        <v>287</v>
      </c>
      <c r="K200" s="8">
        <f t="shared" si="7"/>
        <v>0</v>
      </c>
    </row>
    <row r="201" ht="16.5" spans="1:11">
      <c r="A201" s="17"/>
      <c r="B201" s="5">
        <v>2</v>
      </c>
      <c r="C201" s="6" t="s">
        <v>149</v>
      </c>
      <c r="D201" s="6" t="s">
        <v>150</v>
      </c>
      <c r="E201" s="7"/>
      <c r="F201" s="7"/>
      <c r="G201" s="7" t="s">
        <v>86</v>
      </c>
      <c r="H201" s="5">
        <v>1</v>
      </c>
      <c r="I201" s="5"/>
      <c r="J201" s="5"/>
      <c r="K201" s="8">
        <f t="shared" si="7"/>
        <v>0</v>
      </c>
    </row>
    <row r="202" ht="49.5" spans="1:11">
      <c r="A202" s="17"/>
      <c r="B202" s="5">
        <v>3</v>
      </c>
      <c r="C202" s="6" t="s">
        <v>151</v>
      </c>
      <c r="D202" s="6" t="s">
        <v>324</v>
      </c>
      <c r="E202" s="7"/>
      <c r="F202" s="7"/>
      <c r="G202" s="7" t="s">
        <v>153</v>
      </c>
      <c r="H202" s="5">
        <v>16</v>
      </c>
      <c r="I202" s="5"/>
      <c r="J202" s="5" t="s">
        <v>154</v>
      </c>
      <c r="K202" s="8">
        <f t="shared" si="7"/>
        <v>0</v>
      </c>
    </row>
    <row r="203" ht="16.5" spans="1:11">
      <c r="A203" s="17"/>
      <c r="B203" s="5">
        <v>4</v>
      </c>
      <c r="C203" s="6" t="s">
        <v>159</v>
      </c>
      <c r="D203" s="6" t="s">
        <v>160</v>
      </c>
      <c r="E203" s="7"/>
      <c r="F203" s="7"/>
      <c r="G203" s="7" t="s">
        <v>153</v>
      </c>
      <c r="H203" s="5">
        <v>20</v>
      </c>
      <c r="I203" s="5"/>
      <c r="J203" s="5"/>
      <c r="K203" s="8">
        <f t="shared" si="7"/>
        <v>0</v>
      </c>
    </row>
    <row r="204" ht="16.5" spans="1:11">
      <c r="A204" s="21"/>
      <c r="B204" s="5">
        <v>5</v>
      </c>
      <c r="C204" s="6" t="s">
        <v>161</v>
      </c>
      <c r="D204" s="6"/>
      <c r="E204" s="7"/>
      <c r="F204" s="7"/>
      <c r="G204" s="7" t="s">
        <v>162</v>
      </c>
      <c r="H204" s="5">
        <v>3</v>
      </c>
      <c r="I204" s="5"/>
      <c r="J204" s="5"/>
      <c r="K204" s="8">
        <f t="shared" si="7"/>
        <v>0</v>
      </c>
    </row>
    <row r="205" ht="27" spans="1:11">
      <c r="A205" s="16" t="s">
        <v>742</v>
      </c>
      <c r="B205" s="5">
        <v>1</v>
      </c>
      <c r="C205" s="6" t="s">
        <v>322</v>
      </c>
      <c r="D205" s="18" t="s">
        <v>743</v>
      </c>
      <c r="E205" s="7"/>
      <c r="F205" s="7"/>
      <c r="G205" s="7" t="s">
        <v>123</v>
      </c>
      <c r="H205" s="5">
        <v>1</v>
      </c>
      <c r="I205" s="10" t="s">
        <v>325</v>
      </c>
      <c r="J205" s="11"/>
      <c r="K205" s="12"/>
    </row>
    <row r="206" ht="81" spans="1:11">
      <c r="A206" s="17"/>
      <c r="B206" s="5">
        <v>2</v>
      </c>
      <c r="C206" s="6" t="s">
        <v>682</v>
      </c>
      <c r="D206" s="6" t="s">
        <v>725</v>
      </c>
      <c r="E206" s="7"/>
      <c r="F206" s="7"/>
      <c r="G206" s="7" t="s">
        <v>84</v>
      </c>
      <c r="H206" s="5">
        <v>1</v>
      </c>
      <c r="I206" s="5"/>
      <c r="J206" s="5" t="s">
        <v>684</v>
      </c>
      <c r="K206" s="8">
        <f t="shared" ref="K206:K215" si="8">IF(H206="",0,H206*I206)</f>
        <v>0</v>
      </c>
    </row>
    <row r="207" ht="81" spans="1:11">
      <c r="A207" s="17"/>
      <c r="B207" s="5">
        <v>3</v>
      </c>
      <c r="C207" s="6" t="s">
        <v>612</v>
      </c>
      <c r="D207" s="6" t="s">
        <v>726</v>
      </c>
      <c r="E207" s="7"/>
      <c r="F207" s="7"/>
      <c r="G207" s="7" t="s">
        <v>84</v>
      </c>
      <c r="H207" s="5">
        <v>2</v>
      </c>
      <c r="I207" s="5"/>
      <c r="J207" s="5" t="s">
        <v>614</v>
      </c>
      <c r="K207" s="8">
        <f t="shared" si="8"/>
        <v>0</v>
      </c>
    </row>
    <row r="208" ht="81" spans="1:11">
      <c r="A208" s="17"/>
      <c r="B208" s="5">
        <v>4</v>
      </c>
      <c r="C208" s="6" t="s">
        <v>615</v>
      </c>
      <c r="D208" s="6" t="s">
        <v>727</v>
      </c>
      <c r="E208" s="7"/>
      <c r="F208" s="7"/>
      <c r="G208" s="7" t="s">
        <v>84</v>
      </c>
      <c r="H208" s="5">
        <v>1</v>
      </c>
      <c r="I208" s="5"/>
      <c r="J208" s="5" t="s">
        <v>617</v>
      </c>
      <c r="K208" s="8">
        <f t="shared" si="8"/>
        <v>0</v>
      </c>
    </row>
    <row r="209" ht="27" spans="1:11">
      <c r="A209" s="17"/>
      <c r="B209" s="5">
        <v>5</v>
      </c>
      <c r="C209" s="6" t="s">
        <v>335</v>
      </c>
      <c r="D209" s="6" t="s">
        <v>336</v>
      </c>
      <c r="E209" s="7"/>
      <c r="F209" s="7"/>
      <c r="G209" s="7" t="s">
        <v>84</v>
      </c>
      <c r="H209" s="5">
        <v>1</v>
      </c>
      <c r="I209" s="5"/>
      <c r="J209" s="5" t="s">
        <v>337</v>
      </c>
      <c r="K209" s="8">
        <f t="shared" si="8"/>
        <v>0</v>
      </c>
    </row>
    <row r="210" ht="33" spans="1:11">
      <c r="A210" s="17"/>
      <c r="B210" s="5">
        <v>6</v>
      </c>
      <c r="C210" s="6" t="s">
        <v>190</v>
      </c>
      <c r="D210" s="6" t="s">
        <v>191</v>
      </c>
      <c r="E210" s="7"/>
      <c r="F210" s="7"/>
      <c r="G210" s="7" t="s">
        <v>84</v>
      </c>
      <c r="H210" s="5">
        <v>1</v>
      </c>
      <c r="I210" s="5"/>
      <c r="J210" s="5" t="s">
        <v>738</v>
      </c>
      <c r="K210" s="8">
        <f t="shared" si="8"/>
        <v>0</v>
      </c>
    </row>
    <row r="211" ht="33" spans="1:11">
      <c r="A211" s="17"/>
      <c r="B211" s="5">
        <v>7</v>
      </c>
      <c r="C211" s="6" t="s">
        <v>193</v>
      </c>
      <c r="D211" s="6" t="s">
        <v>191</v>
      </c>
      <c r="E211" s="7"/>
      <c r="F211" s="7"/>
      <c r="G211" s="7" t="s">
        <v>84</v>
      </c>
      <c r="H211" s="5">
        <v>1</v>
      </c>
      <c r="I211" s="5"/>
      <c r="J211" s="5" t="s">
        <v>738</v>
      </c>
      <c r="K211" s="8">
        <f t="shared" si="8"/>
        <v>0</v>
      </c>
    </row>
    <row r="212" ht="33" spans="1:11">
      <c r="A212" s="17"/>
      <c r="B212" s="5">
        <v>8</v>
      </c>
      <c r="C212" s="6" t="s">
        <v>194</v>
      </c>
      <c r="D212" s="6" t="s">
        <v>399</v>
      </c>
      <c r="E212" s="7"/>
      <c r="F212" s="7"/>
      <c r="G212" s="7" t="s">
        <v>84</v>
      </c>
      <c r="H212" s="5">
        <v>1</v>
      </c>
      <c r="I212" s="5"/>
      <c r="J212" s="5" t="s">
        <v>196</v>
      </c>
      <c r="K212" s="8">
        <f t="shared" si="8"/>
        <v>0</v>
      </c>
    </row>
    <row r="213" ht="16.5" spans="1:11">
      <c r="A213" s="17"/>
      <c r="B213" s="5">
        <v>9</v>
      </c>
      <c r="C213" s="6" t="s">
        <v>149</v>
      </c>
      <c r="D213" s="6" t="s">
        <v>150</v>
      </c>
      <c r="E213" s="7"/>
      <c r="F213" s="7"/>
      <c r="G213" s="7" t="s">
        <v>86</v>
      </c>
      <c r="H213" s="5">
        <v>1</v>
      </c>
      <c r="I213" s="5"/>
      <c r="J213" s="5"/>
      <c r="K213" s="8">
        <f t="shared" si="8"/>
        <v>0</v>
      </c>
    </row>
    <row r="214" ht="16.5" spans="1:11">
      <c r="A214" s="17"/>
      <c r="B214" s="5">
        <v>7</v>
      </c>
      <c r="C214" s="6" t="s">
        <v>197</v>
      </c>
      <c r="D214" s="6"/>
      <c r="E214" s="7"/>
      <c r="F214" s="7"/>
      <c r="G214" s="7" t="s">
        <v>86</v>
      </c>
      <c r="H214" s="5">
        <v>1</v>
      </c>
      <c r="I214" s="5"/>
      <c r="J214" s="5"/>
      <c r="K214" s="8">
        <f>H214*I214</f>
        <v>0</v>
      </c>
    </row>
    <row r="215" ht="16.5" spans="1:11">
      <c r="A215" s="17"/>
      <c r="B215" s="5">
        <v>10</v>
      </c>
      <c r="C215" s="6" t="s">
        <v>198</v>
      </c>
      <c r="D215" s="6"/>
      <c r="E215" s="7"/>
      <c r="F215" s="7"/>
      <c r="G215" s="7" t="s">
        <v>86</v>
      </c>
      <c r="H215" s="5">
        <v>1</v>
      </c>
      <c r="I215" s="5"/>
      <c r="J215" s="5"/>
      <c r="K215" s="8">
        <f>IF(H215="",0,H215*I215)</f>
        <v>0</v>
      </c>
    </row>
    <row r="216" ht="16.5" spans="1:11">
      <c r="A216" s="21"/>
      <c r="B216" s="5">
        <v>11</v>
      </c>
      <c r="C216" s="6" t="s">
        <v>161</v>
      </c>
      <c r="D216" s="6"/>
      <c r="E216" s="7"/>
      <c r="F216" s="7"/>
      <c r="G216" s="7" t="s">
        <v>162</v>
      </c>
      <c r="H216" s="5">
        <v>3</v>
      </c>
      <c r="I216" s="5"/>
      <c r="J216" s="5"/>
      <c r="K216" s="8">
        <f>IF(H216="",0,H216*I216)</f>
        <v>0</v>
      </c>
    </row>
    <row r="217" ht="16.5" spans="1:11">
      <c r="A217" s="13"/>
      <c r="B217" s="13"/>
      <c r="C217" s="14" t="s">
        <v>199</v>
      </c>
      <c r="D217" s="14"/>
      <c r="E217" s="13"/>
      <c r="F217" s="13"/>
      <c r="G217" s="13"/>
      <c r="H217" s="13"/>
      <c r="I217" s="13"/>
      <c r="J217" s="13"/>
      <c r="K217" s="15">
        <f>SUM(K124:K216)</f>
        <v>0</v>
      </c>
    </row>
    <row r="218" ht="18" spans="1:11">
      <c r="A218" s="5"/>
      <c r="B218" s="5"/>
      <c r="C218" s="24" t="s">
        <v>200</v>
      </c>
      <c r="D218" s="6"/>
      <c r="E218" s="7"/>
      <c r="F218" s="7"/>
      <c r="G218" s="7"/>
      <c r="H218" s="5"/>
      <c r="I218" s="5"/>
      <c r="J218" s="25"/>
      <c r="K218" s="25">
        <f>K116+K122+K217</f>
        <v>0</v>
      </c>
    </row>
    <row r="219" ht="16.5" spans="1:11">
      <c r="A219" s="5"/>
      <c r="B219" s="5"/>
      <c r="C219" s="6"/>
      <c r="D219" s="6"/>
      <c r="E219" s="7"/>
      <c r="F219" s="7"/>
      <c r="G219" s="7"/>
      <c r="H219" s="5"/>
      <c r="I219" s="5"/>
      <c r="J219" s="5"/>
      <c r="K219" s="8"/>
    </row>
    <row r="220" ht="16.5" spans="1:11">
      <c r="A220" s="5"/>
      <c r="B220" s="5"/>
      <c r="C220" s="6"/>
      <c r="D220" s="6"/>
      <c r="E220" s="7"/>
      <c r="F220" s="7"/>
      <c r="G220" s="7"/>
      <c r="H220" s="5"/>
      <c r="I220" s="5"/>
      <c r="J220" s="5"/>
      <c r="K220" s="8"/>
    </row>
    <row r="221" ht="16.5" spans="1:11">
      <c r="A221" s="5"/>
      <c r="B221" s="5"/>
      <c r="C221" s="6"/>
      <c r="D221" s="6"/>
      <c r="E221" s="7"/>
      <c r="F221" s="7"/>
      <c r="G221" s="7"/>
      <c r="H221" s="5"/>
      <c r="I221" s="5"/>
      <c r="J221" s="5"/>
      <c r="K221" s="8"/>
    </row>
    <row r="222" ht="16.5" spans="1:11">
      <c r="A222" s="5"/>
      <c r="B222" s="5"/>
      <c r="C222" s="6"/>
      <c r="D222" s="6"/>
      <c r="E222" s="7"/>
      <c r="F222" s="7"/>
      <c r="G222" s="7"/>
      <c r="H222" s="5"/>
      <c r="I222" s="5"/>
      <c r="J222" s="5"/>
      <c r="K222" s="8"/>
    </row>
    <row r="223" ht="16.5" spans="1:11">
      <c r="A223" s="5"/>
      <c r="B223" s="5"/>
      <c r="C223" s="6"/>
      <c r="D223" s="6"/>
      <c r="E223" s="7"/>
      <c r="F223" s="7"/>
      <c r="G223" s="7"/>
      <c r="H223" s="5"/>
      <c r="I223" s="5"/>
      <c r="J223" s="5"/>
      <c r="K223" s="8"/>
    </row>
    <row r="224" ht="16.5" spans="1:11">
      <c r="A224" s="5"/>
      <c r="B224" s="5"/>
      <c r="C224" s="6"/>
      <c r="D224" s="6"/>
      <c r="E224" s="7"/>
      <c r="F224" s="7"/>
      <c r="G224" s="7"/>
      <c r="H224" s="5"/>
      <c r="I224" s="5"/>
      <c r="J224" s="5"/>
      <c r="K224" s="8"/>
    </row>
    <row r="225" ht="16.5" spans="1:11">
      <c r="A225" s="5"/>
      <c r="B225" s="5"/>
      <c r="C225" s="6"/>
      <c r="D225" s="6"/>
      <c r="E225" s="7"/>
      <c r="F225" s="7"/>
      <c r="G225" s="7"/>
      <c r="H225" s="5"/>
      <c r="I225" s="5"/>
      <c r="J225" s="5"/>
      <c r="K225" s="8"/>
    </row>
    <row r="226" ht="16.5" spans="1:11">
      <c r="A226" s="5"/>
      <c r="B226" s="5"/>
      <c r="C226" s="6"/>
      <c r="D226" s="6"/>
      <c r="E226" s="7"/>
      <c r="F226" s="7"/>
      <c r="G226" s="7"/>
      <c r="H226" s="5"/>
      <c r="I226" s="5"/>
      <c r="J226" s="5"/>
      <c r="K226" s="8"/>
    </row>
    <row r="227" ht="16.5" spans="1:11">
      <c r="A227" s="5"/>
      <c r="B227" s="5"/>
      <c r="C227" s="6"/>
      <c r="D227" s="6"/>
      <c r="E227" s="7"/>
      <c r="F227" s="7"/>
      <c r="G227" s="7"/>
      <c r="H227" s="5"/>
      <c r="I227" s="5"/>
      <c r="J227" s="5"/>
      <c r="K227" s="8"/>
    </row>
    <row r="228" ht="16.5" spans="1:11">
      <c r="A228" s="5"/>
      <c r="B228" s="5"/>
      <c r="C228" s="6"/>
      <c r="D228" s="6"/>
      <c r="E228" s="7"/>
      <c r="F228" s="7"/>
      <c r="G228" s="7"/>
      <c r="H228" s="5"/>
      <c r="I228" s="5"/>
      <c r="J228" s="5"/>
      <c r="K228" s="8"/>
    </row>
    <row r="229" ht="16.5" spans="1:11">
      <c r="A229" s="5"/>
      <c r="B229" s="5"/>
      <c r="C229" s="6"/>
      <c r="D229" s="6"/>
      <c r="E229" s="7"/>
      <c r="F229" s="7"/>
      <c r="G229" s="7"/>
      <c r="H229" s="5"/>
      <c r="I229" s="5"/>
      <c r="J229" s="5"/>
      <c r="K229" s="8"/>
    </row>
    <row r="230" ht="16.5" spans="1:11">
      <c r="A230" s="5"/>
      <c r="B230" s="5"/>
      <c r="C230" s="6"/>
      <c r="D230" s="6"/>
      <c r="E230" s="7"/>
      <c r="F230" s="7"/>
      <c r="G230" s="7"/>
      <c r="H230" s="5"/>
      <c r="I230" s="5"/>
      <c r="J230" s="5"/>
      <c r="K230" s="8"/>
    </row>
    <row r="231" ht="16.5" spans="1:11">
      <c r="A231" s="5"/>
      <c r="B231" s="5"/>
      <c r="C231" s="6"/>
      <c r="D231" s="6"/>
      <c r="E231" s="7"/>
      <c r="F231" s="7"/>
      <c r="G231" s="7"/>
      <c r="H231" s="5"/>
      <c r="I231" s="5"/>
      <c r="J231" s="5"/>
      <c r="K231" s="8"/>
    </row>
    <row r="232" ht="16.5" spans="1:11">
      <c r="A232" s="5"/>
      <c r="B232" s="5"/>
      <c r="C232" s="6"/>
      <c r="D232" s="6"/>
      <c r="E232" s="7"/>
      <c r="F232" s="7"/>
      <c r="G232" s="7"/>
      <c r="H232" s="5"/>
      <c r="I232" s="5"/>
      <c r="J232" s="5"/>
      <c r="K232" s="8"/>
    </row>
    <row r="233" ht="16.5" spans="1:11">
      <c r="A233" s="5"/>
      <c r="B233" s="5"/>
      <c r="C233" s="6"/>
      <c r="D233" s="6"/>
      <c r="E233" s="7"/>
      <c r="F233" s="7"/>
      <c r="G233" s="7"/>
      <c r="H233" s="5"/>
      <c r="I233" s="5"/>
      <c r="J233" s="5"/>
      <c r="K233" s="8"/>
    </row>
    <row r="234" ht="16.5" spans="1:11">
      <c r="A234" s="5"/>
      <c r="B234" s="5"/>
      <c r="C234" s="6"/>
      <c r="D234" s="6"/>
      <c r="E234" s="7"/>
      <c r="F234" s="7"/>
      <c r="G234" s="7"/>
      <c r="H234" s="5"/>
      <c r="I234" s="5"/>
      <c r="J234" s="5"/>
      <c r="K234" s="8"/>
    </row>
    <row r="235" ht="16.5" spans="1:11">
      <c r="A235" s="5"/>
      <c r="B235" s="5"/>
      <c r="C235" s="6"/>
      <c r="D235" s="6"/>
      <c r="E235" s="7"/>
      <c r="F235" s="7"/>
      <c r="G235" s="7"/>
      <c r="H235" s="5"/>
      <c r="I235" s="5"/>
      <c r="J235" s="5"/>
      <c r="K235" s="8"/>
    </row>
    <row r="236" ht="16.5" spans="1:11">
      <c r="A236" s="5"/>
      <c r="B236" s="5"/>
      <c r="C236" s="6"/>
      <c r="D236" s="6"/>
      <c r="E236" s="7"/>
      <c r="F236" s="7"/>
      <c r="G236" s="7"/>
      <c r="H236" s="5"/>
      <c r="I236" s="5"/>
      <c r="J236" s="5"/>
      <c r="K236" s="8"/>
    </row>
    <row r="237" ht="16.5" spans="1:11">
      <c r="A237" s="5"/>
      <c r="B237" s="5"/>
      <c r="C237" s="6"/>
      <c r="D237" s="6"/>
      <c r="E237" s="7"/>
      <c r="F237" s="7"/>
      <c r="G237" s="7"/>
      <c r="H237" s="5"/>
      <c r="I237" s="5"/>
      <c r="J237" s="5"/>
      <c r="K237" s="8"/>
    </row>
    <row r="238" ht="16.5" spans="1:11">
      <c r="A238" s="5"/>
      <c r="B238" s="5"/>
      <c r="C238" s="6"/>
      <c r="D238" s="6"/>
      <c r="E238" s="7"/>
      <c r="F238" s="7"/>
      <c r="G238" s="7"/>
      <c r="H238" s="5"/>
      <c r="I238" s="5"/>
      <c r="J238" s="5"/>
      <c r="K238" s="8"/>
    </row>
    <row r="239" ht="16.5" spans="1:11">
      <c r="A239" s="5"/>
      <c r="B239" s="5"/>
      <c r="C239" s="6"/>
      <c r="D239" s="6"/>
      <c r="E239" s="7"/>
      <c r="F239" s="7"/>
      <c r="G239" s="7"/>
      <c r="H239" s="5"/>
      <c r="I239" s="5"/>
      <c r="J239" s="5"/>
      <c r="K239" s="8"/>
    </row>
    <row r="240" ht="16.5" spans="1:11">
      <c r="A240" s="5"/>
      <c r="B240" s="5"/>
      <c r="C240" s="6"/>
      <c r="D240" s="6"/>
      <c r="E240" s="7"/>
      <c r="F240" s="7"/>
      <c r="G240" s="7"/>
      <c r="H240" s="5"/>
      <c r="I240" s="5"/>
      <c r="J240" s="5"/>
      <c r="K240" s="8"/>
    </row>
    <row r="241" ht="16.5" spans="1:11">
      <c r="A241" s="5"/>
      <c r="B241" s="5"/>
      <c r="C241" s="6"/>
      <c r="D241" s="6"/>
      <c r="E241" s="7"/>
      <c r="F241" s="7"/>
      <c r="G241" s="7"/>
      <c r="H241" s="5"/>
      <c r="I241" s="5"/>
      <c r="J241" s="5"/>
      <c r="K241" s="8"/>
    </row>
    <row r="242" ht="16.5" spans="1:11">
      <c r="A242" s="5"/>
      <c r="B242" s="5"/>
      <c r="C242" s="6"/>
      <c r="D242" s="6"/>
      <c r="E242" s="7"/>
      <c r="F242" s="7"/>
      <c r="G242" s="7"/>
      <c r="H242" s="5"/>
      <c r="I242" s="5"/>
      <c r="J242" s="5"/>
      <c r="K242" s="8"/>
    </row>
    <row r="243" ht="33" spans="1:11">
      <c r="A243" s="5" t="s">
        <v>201</v>
      </c>
      <c r="B243" s="5"/>
      <c r="C243" s="6">
        <f>K116</f>
        <v>0</v>
      </c>
      <c r="D243" s="6">
        <f>K122</f>
        <v>0</v>
      </c>
      <c r="E243" s="7"/>
      <c r="F243" s="7"/>
      <c r="G243" s="7"/>
      <c r="H243" s="5">
        <f>K217</f>
        <v>0</v>
      </c>
      <c r="I243" s="5"/>
      <c r="J243" s="5"/>
      <c r="K243" s="8">
        <f>K218</f>
        <v>0</v>
      </c>
    </row>
    <row r="244" ht="24" customHeight="1" spans="1:11">
      <c r="A244" s="26" t="s">
        <v>202</v>
      </c>
      <c r="B244" s="27" t="s">
        <v>203</v>
      </c>
      <c r="C244" s="27"/>
      <c r="D244" s="27"/>
      <c r="E244" s="45"/>
      <c r="F244" s="45"/>
      <c r="G244" s="45"/>
      <c r="H244" s="45"/>
      <c r="I244" s="27"/>
      <c r="J244" s="27"/>
      <c r="K244" s="27"/>
    </row>
  </sheetData>
  <mergeCells count="30">
    <mergeCell ref="A1:K1"/>
    <mergeCell ref="A3:K3"/>
    <mergeCell ref="A115:K115"/>
    <mergeCell ref="C116:I116"/>
    <mergeCell ref="A117:K117"/>
    <mergeCell ref="C122:I122"/>
    <mergeCell ref="A123:K123"/>
    <mergeCell ref="I136:K136"/>
    <mergeCell ref="I159:K159"/>
    <mergeCell ref="I182:K182"/>
    <mergeCell ref="I205:K205"/>
    <mergeCell ref="C217:I217"/>
    <mergeCell ref="C218:I218"/>
    <mergeCell ref="B244:K244"/>
    <mergeCell ref="A4:A31"/>
    <mergeCell ref="A32:A58"/>
    <mergeCell ref="A59:A85"/>
    <mergeCell ref="A86:A114"/>
    <mergeCell ref="A124:A130"/>
    <mergeCell ref="A131:A135"/>
    <mergeCell ref="A136:A146"/>
    <mergeCell ref="A147:A153"/>
    <mergeCell ref="A154:A158"/>
    <mergeCell ref="A159:A169"/>
    <mergeCell ref="A170:A176"/>
    <mergeCell ref="A177:A181"/>
    <mergeCell ref="A182:A192"/>
    <mergeCell ref="A193:A199"/>
    <mergeCell ref="A200:A204"/>
    <mergeCell ref="A205:A216"/>
  </mergeCells>
  <pageMargins left="0.75" right="0.75" top="1" bottom="1" header="0.5" footer="0.5"/>
  <pageSetup paperSize="9" scale="69" fitToHeight="0"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3"/>
  <sheetViews>
    <sheetView view="pageBreakPreview" zoomScaleNormal="100" workbookViewId="0">
      <pane ySplit="2" topLeftCell="A3" activePane="bottomLeft" state="frozen"/>
      <selection/>
      <selection pane="bottomLeft" activeCell="F4" sqref="F4"/>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744</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81</v>
      </c>
      <c r="D4" s="9" t="s">
        <v>745</v>
      </c>
      <c r="E4" s="7"/>
      <c r="F4" s="7"/>
      <c r="G4" s="7" t="s">
        <v>84</v>
      </c>
      <c r="H4" s="5">
        <v>1</v>
      </c>
      <c r="I4" s="5"/>
      <c r="J4" s="5" t="s">
        <v>593</v>
      </c>
      <c r="K4" s="8">
        <f>IF(H4="",0,H4*I4)</f>
        <v>0</v>
      </c>
    </row>
    <row r="5" ht="16.5" spans="1:11">
      <c r="A5" s="5"/>
      <c r="B5" s="5">
        <v>2</v>
      </c>
      <c r="C5" s="6" t="s">
        <v>85</v>
      </c>
      <c r="D5" s="6"/>
      <c r="E5" s="7"/>
      <c r="F5" s="7"/>
      <c r="G5" s="7" t="s">
        <v>86</v>
      </c>
      <c r="H5" s="5">
        <v>1</v>
      </c>
      <c r="I5" s="5"/>
      <c r="J5" s="5"/>
      <c r="K5" s="8">
        <f>IF(H5="",0,H5*I5)</f>
        <v>0</v>
      </c>
    </row>
    <row r="6" ht="135" spans="1:11">
      <c r="A6" s="5"/>
      <c r="B6" s="5">
        <v>2</v>
      </c>
      <c r="C6" s="9" t="s">
        <v>81</v>
      </c>
      <c r="D6" s="9" t="s">
        <v>746</v>
      </c>
      <c r="E6" s="7"/>
      <c r="F6" s="7"/>
      <c r="G6" s="7" t="s">
        <v>84</v>
      </c>
      <c r="H6" s="5">
        <v>1</v>
      </c>
      <c r="I6" s="5"/>
      <c r="J6" s="5" t="s">
        <v>593</v>
      </c>
      <c r="K6" s="8">
        <f>IF(H6="",0,H6*I6)</f>
        <v>0</v>
      </c>
    </row>
    <row r="7" ht="16.5" spans="1:11">
      <c r="A7" s="5"/>
      <c r="B7" s="5">
        <v>3</v>
      </c>
      <c r="C7" s="6" t="s">
        <v>87</v>
      </c>
      <c r="D7" s="6" t="s">
        <v>431</v>
      </c>
      <c r="E7" s="7" t="s">
        <v>295</v>
      </c>
      <c r="F7" s="7"/>
      <c r="G7" s="7" t="s">
        <v>89</v>
      </c>
      <c r="H7" s="5">
        <v>6</v>
      </c>
      <c r="I7" s="5"/>
      <c r="J7" s="5" t="s">
        <v>747</v>
      </c>
      <c r="K7" s="8">
        <f>IF(H7="",0,H7*I7)</f>
        <v>0</v>
      </c>
    </row>
    <row r="8" ht="16.5" spans="1:11">
      <c r="A8" s="5"/>
      <c r="B8" s="5">
        <v>4</v>
      </c>
      <c r="C8" s="6" t="s">
        <v>87</v>
      </c>
      <c r="D8" s="6" t="s">
        <v>342</v>
      </c>
      <c r="E8" s="7" t="s">
        <v>295</v>
      </c>
      <c r="F8" s="7"/>
      <c r="G8" s="7" t="s">
        <v>89</v>
      </c>
      <c r="H8" s="5">
        <v>11</v>
      </c>
      <c r="I8" s="5"/>
      <c r="J8" s="5"/>
      <c r="K8" s="8">
        <f t="shared" ref="K8:K35" si="0">IF(H8="",0,H8*I8)</f>
        <v>0</v>
      </c>
    </row>
    <row r="9" ht="16.5" spans="1:11">
      <c r="A9" s="5"/>
      <c r="B9" s="5">
        <v>5</v>
      </c>
      <c r="C9" s="6" t="s">
        <v>87</v>
      </c>
      <c r="D9" s="6" t="s">
        <v>458</v>
      </c>
      <c r="E9" s="7" t="s">
        <v>295</v>
      </c>
      <c r="F9" s="7"/>
      <c r="G9" s="7" t="s">
        <v>89</v>
      </c>
      <c r="H9" s="5">
        <v>7</v>
      </c>
      <c r="I9" s="5"/>
      <c r="J9" s="5"/>
      <c r="K9" s="8">
        <f t="shared" si="0"/>
        <v>0</v>
      </c>
    </row>
    <row r="10" ht="16.5" spans="1:11">
      <c r="A10" s="5"/>
      <c r="B10" s="5">
        <v>6</v>
      </c>
      <c r="C10" s="6" t="s">
        <v>90</v>
      </c>
      <c r="D10" s="6" t="s">
        <v>431</v>
      </c>
      <c r="E10" s="7" t="s">
        <v>295</v>
      </c>
      <c r="F10" s="7"/>
      <c r="G10" s="7" t="s">
        <v>91</v>
      </c>
      <c r="H10" s="5">
        <v>3</v>
      </c>
      <c r="I10" s="5"/>
      <c r="J10" s="5"/>
      <c r="K10" s="8">
        <f t="shared" si="0"/>
        <v>0</v>
      </c>
    </row>
    <row r="11" ht="16.5" spans="1:11">
      <c r="A11" s="5"/>
      <c r="B11" s="5">
        <v>7</v>
      </c>
      <c r="C11" s="6" t="s">
        <v>90</v>
      </c>
      <c r="D11" s="6" t="s">
        <v>342</v>
      </c>
      <c r="E11" s="7" t="s">
        <v>295</v>
      </c>
      <c r="F11" s="7"/>
      <c r="G11" s="7" t="s">
        <v>91</v>
      </c>
      <c r="H11" s="5">
        <v>7</v>
      </c>
      <c r="I11" s="5"/>
      <c r="J11" s="5"/>
      <c r="K11" s="8">
        <f t="shared" si="0"/>
        <v>0</v>
      </c>
    </row>
    <row r="12" ht="16.5" spans="1:11">
      <c r="A12" s="5"/>
      <c r="B12" s="5">
        <v>8</v>
      </c>
      <c r="C12" s="6" t="s">
        <v>90</v>
      </c>
      <c r="D12" s="6" t="s">
        <v>458</v>
      </c>
      <c r="E12" s="7" t="s">
        <v>295</v>
      </c>
      <c r="F12" s="7"/>
      <c r="G12" s="7" t="s">
        <v>91</v>
      </c>
      <c r="H12" s="5">
        <v>4</v>
      </c>
      <c r="I12" s="5"/>
      <c r="J12" s="5"/>
      <c r="K12" s="8">
        <f t="shared" si="0"/>
        <v>0</v>
      </c>
    </row>
    <row r="13" ht="16.5" spans="1:11">
      <c r="A13" s="5"/>
      <c r="B13" s="5">
        <v>9</v>
      </c>
      <c r="C13" s="6" t="s">
        <v>298</v>
      </c>
      <c r="D13" s="6" t="s">
        <v>748</v>
      </c>
      <c r="E13" s="7" t="s">
        <v>295</v>
      </c>
      <c r="F13" s="7"/>
      <c r="G13" s="7" t="s">
        <v>91</v>
      </c>
      <c r="H13" s="5">
        <v>1</v>
      </c>
      <c r="I13" s="5"/>
      <c r="J13" s="5"/>
      <c r="K13" s="8">
        <f t="shared" si="0"/>
        <v>0</v>
      </c>
    </row>
    <row r="14" ht="16.5" spans="1:11">
      <c r="A14" s="5"/>
      <c r="B14" s="5">
        <v>10</v>
      </c>
      <c r="C14" s="6" t="s">
        <v>464</v>
      </c>
      <c r="D14" s="6" t="s">
        <v>748</v>
      </c>
      <c r="E14" s="7" t="s">
        <v>295</v>
      </c>
      <c r="F14" s="7"/>
      <c r="G14" s="7" t="s">
        <v>91</v>
      </c>
      <c r="H14" s="5">
        <v>1</v>
      </c>
      <c r="I14" s="5"/>
      <c r="J14" s="5"/>
      <c r="K14" s="8">
        <f t="shared" si="0"/>
        <v>0</v>
      </c>
    </row>
    <row r="15" ht="16.5" spans="1:11">
      <c r="A15" s="5"/>
      <c r="B15" s="5">
        <v>11</v>
      </c>
      <c r="C15" s="6" t="s">
        <v>92</v>
      </c>
      <c r="D15" s="6" t="s">
        <v>433</v>
      </c>
      <c r="E15" s="7" t="s">
        <v>295</v>
      </c>
      <c r="F15" s="7"/>
      <c r="G15" s="7" t="s">
        <v>91</v>
      </c>
      <c r="H15" s="5">
        <v>5</v>
      </c>
      <c r="I15" s="5"/>
      <c r="J15" s="5"/>
      <c r="K15" s="8">
        <f t="shared" si="0"/>
        <v>0</v>
      </c>
    </row>
    <row r="16" ht="16.5" spans="1:11">
      <c r="A16" s="5"/>
      <c r="B16" s="5">
        <v>12</v>
      </c>
      <c r="C16" s="6" t="s">
        <v>92</v>
      </c>
      <c r="D16" s="6" t="s">
        <v>439</v>
      </c>
      <c r="E16" s="7" t="s">
        <v>295</v>
      </c>
      <c r="F16" s="7"/>
      <c r="G16" s="7" t="s">
        <v>91</v>
      </c>
      <c r="H16" s="5">
        <v>9</v>
      </c>
      <c r="I16" s="5"/>
      <c r="J16" s="5"/>
      <c r="K16" s="8">
        <f t="shared" si="0"/>
        <v>0</v>
      </c>
    </row>
    <row r="17" ht="16.5" spans="1:11">
      <c r="A17" s="5"/>
      <c r="B17" s="5">
        <v>13</v>
      </c>
      <c r="C17" s="6" t="s">
        <v>92</v>
      </c>
      <c r="D17" s="6" t="s">
        <v>434</v>
      </c>
      <c r="E17" s="7" t="s">
        <v>295</v>
      </c>
      <c r="F17" s="7"/>
      <c r="G17" s="7" t="s">
        <v>91</v>
      </c>
      <c r="H17" s="5">
        <v>5</v>
      </c>
      <c r="I17" s="5"/>
      <c r="J17" s="5"/>
      <c r="K17" s="8">
        <f t="shared" si="0"/>
        <v>0</v>
      </c>
    </row>
    <row r="18" ht="16.5" spans="1:11">
      <c r="A18" s="5"/>
      <c r="B18" s="5">
        <v>14</v>
      </c>
      <c r="C18" s="6" t="s">
        <v>308</v>
      </c>
      <c r="D18" s="6" t="s">
        <v>435</v>
      </c>
      <c r="E18" s="7" t="s">
        <v>306</v>
      </c>
      <c r="F18" s="7"/>
      <c r="G18" s="7" t="s">
        <v>91</v>
      </c>
      <c r="H18" s="5">
        <v>1</v>
      </c>
      <c r="I18" s="5"/>
      <c r="J18" s="5"/>
      <c r="K18" s="8">
        <f t="shared" si="0"/>
        <v>0</v>
      </c>
    </row>
    <row r="19" ht="16.5" spans="1:11">
      <c r="A19" s="5"/>
      <c r="B19" s="5">
        <v>15</v>
      </c>
      <c r="C19" s="6" t="s">
        <v>308</v>
      </c>
      <c r="D19" s="6" t="s">
        <v>510</v>
      </c>
      <c r="E19" s="7" t="s">
        <v>306</v>
      </c>
      <c r="F19" s="7"/>
      <c r="G19" s="7" t="s">
        <v>91</v>
      </c>
      <c r="H19" s="5">
        <v>3</v>
      </c>
      <c r="I19" s="5"/>
      <c r="J19" s="5"/>
      <c r="K19" s="8">
        <f t="shared" si="0"/>
        <v>0</v>
      </c>
    </row>
    <row r="20" ht="16.5" spans="1:11">
      <c r="A20" s="5"/>
      <c r="B20" s="5">
        <v>16</v>
      </c>
      <c r="C20" s="6" t="s">
        <v>308</v>
      </c>
      <c r="D20" s="6" t="s">
        <v>511</v>
      </c>
      <c r="E20" s="7" t="s">
        <v>306</v>
      </c>
      <c r="F20" s="7"/>
      <c r="G20" s="7" t="s">
        <v>91</v>
      </c>
      <c r="H20" s="5">
        <v>1</v>
      </c>
      <c r="I20" s="5"/>
      <c r="J20" s="5"/>
      <c r="K20" s="8">
        <f t="shared" si="0"/>
        <v>0</v>
      </c>
    </row>
    <row r="21" ht="16.5" spans="1:11">
      <c r="A21" s="5"/>
      <c r="B21" s="5">
        <v>17</v>
      </c>
      <c r="C21" s="6" t="s">
        <v>312</v>
      </c>
      <c r="D21" s="6" t="s">
        <v>439</v>
      </c>
      <c r="E21" s="7" t="s">
        <v>306</v>
      </c>
      <c r="F21" s="7"/>
      <c r="G21" s="7" t="s">
        <v>91</v>
      </c>
      <c r="H21" s="5">
        <v>3</v>
      </c>
      <c r="I21" s="5"/>
      <c r="J21" s="5"/>
      <c r="K21" s="8">
        <f t="shared" si="0"/>
        <v>0</v>
      </c>
    </row>
    <row r="22" ht="16.5" spans="1:11">
      <c r="A22" s="5"/>
      <c r="B22" s="5">
        <v>18</v>
      </c>
      <c r="C22" s="6" t="s">
        <v>312</v>
      </c>
      <c r="D22" s="6" t="s">
        <v>434</v>
      </c>
      <c r="E22" s="7" t="s">
        <v>306</v>
      </c>
      <c r="F22" s="7"/>
      <c r="G22" s="7" t="s">
        <v>91</v>
      </c>
      <c r="H22" s="5">
        <v>1</v>
      </c>
      <c r="I22" s="5"/>
      <c r="J22" s="5"/>
      <c r="K22" s="8">
        <f t="shared" si="0"/>
        <v>0</v>
      </c>
    </row>
    <row r="23" ht="16.5" spans="1:11">
      <c r="A23" s="5"/>
      <c r="B23" s="5">
        <v>19</v>
      </c>
      <c r="C23" s="6" t="s">
        <v>100</v>
      </c>
      <c r="D23" s="6" t="s">
        <v>433</v>
      </c>
      <c r="E23" s="7" t="s">
        <v>306</v>
      </c>
      <c r="F23" s="7"/>
      <c r="G23" s="7" t="s">
        <v>91</v>
      </c>
      <c r="H23" s="5">
        <v>1</v>
      </c>
      <c r="I23" s="5"/>
      <c r="J23" s="5"/>
      <c r="K23" s="8">
        <f t="shared" si="0"/>
        <v>0</v>
      </c>
    </row>
    <row r="24" ht="16.5" spans="1:11">
      <c r="A24" s="5"/>
      <c r="B24" s="5">
        <v>20</v>
      </c>
      <c r="C24" s="6" t="s">
        <v>101</v>
      </c>
      <c r="D24" s="6" t="s">
        <v>439</v>
      </c>
      <c r="E24" s="7" t="s">
        <v>306</v>
      </c>
      <c r="F24" s="7"/>
      <c r="G24" s="7" t="s">
        <v>91</v>
      </c>
      <c r="H24" s="5">
        <v>2</v>
      </c>
      <c r="I24" s="5"/>
      <c r="J24" s="5"/>
      <c r="K24" s="8">
        <f t="shared" si="0"/>
        <v>0</v>
      </c>
    </row>
    <row r="25" ht="16.5" spans="1:11">
      <c r="A25" s="5"/>
      <c r="B25" s="5">
        <v>24</v>
      </c>
      <c r="C25" s="6" t="s">
        <v>102</v>
      </c>
      <c r="D25" s="6" t="s">
        <v>749</v>
      </c>
      <c r="E25" s="7" t="s">
        <v>306</v>
      </c>
      <c r="F25" s="7"/>
      <c r="G25" s="7" t="s">
        <v>91</v>
      </c>
      <c r="H25" s="5">
        <v>1</v>
      </c>
      <c r="I25" s="5"/>
      <c r="J25" s="5"/>
      <c r="K25" s="8">
        <f t="shared" si="0"/>
        <v>0</v>
      </c>
    </row>
    <row r="26" ht="16.5" spans="1:11">
      <c r="A26" s="5"/>
      <c r="B26" s="5">
        <v>25</v>
      </c>
      <c r="C26" s="6" t="s">
        <v>307</v>
      </c>
      <c r="D26" s="6" t="s">
        <v>434</v>
      </c>
      <c r="E26" s="7" t="s">
        <v>306</v>
      </c>
      <c r="F26" s="7"/>
      <c r="G26" s="7" t="s">
        <v>91</v>
      </c>
      <c r="H26" s="5">
        <v>2</v>
      </c>
      <c r="I26" s="5"/>
      <c r="J26" s="5"/>
      <c r="K26" s="8">
        <f t="shared" si="0"/>
        <v>0</v>
      </c>
    </row>
    <row r="27" ht="16.5" spans="1:11">
      <c r="A27" s="5"/>
      <c r="B27" s="5">
        <v>26</v>
      </c>
      <c r="C27" s="6" t="s">
        <v>104</v>
      </c>
      <c r="D27" s="6" t="s">
        <v>750</v>
      </c>
      <c r="E27" s="7" t="s">
        <v>106</v>
      </c>
      <c r="F27" s="7"/>
      <c r="G27" s="7" t="s">
        <v>212</v>
      </c>
      <c r="H27" s="5">
        <v>1.8</v>
      </c>
      <c r="I27" s="5"/>
      <c r="J27" s="5"/>
      <c r="K27" s="8">
        <f t="shared" si="0"/>
        <v>0</v>
      </c>
    </row>
    <row r="28" ht="16.5" spans="1:11">
      <c r="A28" s="5"/>
      <c r="B28" s="5">
        <v>27</v>
      </c>
      <c r="C28" s="6" t="s">
        <v>108</v>
      </c>
      <c r="D28" s="6" t="s">
        <v>445</v>
      </c>
      <c r="E28" s="7" t="s">
        <v>696</v>
      </c>
      <c r="F28" s="7"/>
      <c r="G28" s="7" t="s">
        <v>89</v>
      </c>
      <c r="H28" s="5">
        <v>6</v>
      </c>
      <c r="I28" s="5"/>
      <c r="J28" s="5"/>
      <c r="K28" s="8">
        <f t="shared" si="0"/>
        <v>0</v>
      </c>
    </row>
    <row r="29" ht="16.5" spans="1:11">
      <c r="A29" s="5"/>
      <c r="B29" s="5">
        <v>28</v>
      </c>
      <c r="C29" s="6" t="s">
        <v>108</v>
      </c>
      <c r="D29" s="6" t="s">
        <v>349</v>
      </c>
      <c r="E29" s="7" t="s">
        <v>696</v>
      </c>
      <c r="F29" s="7"/>
      <c r="G29" s="7" t="s">
        <v>89</v>
      </c>
      <c r="H29" s="5">
        <v>18</v>
      </c>
      <c r="I29" s="5"/>
      <c r="J29" s="5"/>
      <c r="K29" s="8">
        <f t="shared" si="0"/>
        <v>0</v>
      </c>
    </row>
    <row r="30" ht="16.5" spans="1:11">
      <c r="A30" s="5"/>
      <c r="B30" s="5">
        <v>29</v>
      </c>
      <c r="C30" s="6" t="s">
        <v>111</v>
      </c>
      <c r="D30" s="6" t="s">
        <v>214</v>
      </c>
      <c r="E30" s="7"/>
      <c r="F30" s="7"/>
      <c r="G30" s="7" t="s">
        <v>91</v>
      </c>
      <c r="H30" s="5">
        <v>2</v>
      </c>
      <c r="I30" s="5"/>
      <c r="J30" s="5"/>
      <c r="K30" s="8">
        <f t="shared" si="0"/>
        <v>0</v>
      </c>
    </row>
    <row r="31" ht="33" spans="1:11">
      <c r="A31" s="5"/>
      <c r="B31" s="5">
        <v>30</v>
      </c>
      <c r="C31" s="6" t="s">
        <v>348</v>
      </c>
      <c r="D31" s="6" t="s">
        <v>445</v>
      </c>
      <c r="E31" s="7"/>
      <c r="F31" s="7"/>
      <c r="G31" s="7" t="s">
        <v>91</v>
      </c>
      <c r="H31" s="5">
        <v>1</v>
      </c>
      <c r="I31" s="5"/>
      <c r="J31" s="5" t="s">
        <v>751</v>
      </c>
      <c r="K31" s="8">
        <f t="shared" si="0"/>
        <v>0</v>
      </c>
    </row>
    <row r="32" ht="33" spans="1:11">
      <c r="A32" s="5"/>
      <c r="B32" s="5">
        <v>31</v>
      </c>
      <c r="C32" s="6" t="s">
        <v>348</v>
      </c>
      <c r="D32" s="6" t="s">
        <v>349</v>
      </c>
      <c r="E32" s="7"/>
      <c r="F32" s="7"/>
      <c r="G32" s="7" t="s">
        <v>91</v>
      </c>
      <c r="H32" s="5">
        <v>2</v>
      </c>
      <c r="I32" s="5"/>
      <c r="J32" s="5" t="s">
        <v>751</v>
      </c>
      <c r="K32" s="8">
        <f t="shared" si="0"/>
        <v>0</v>
      </c>
    </row>
    <row r="33" ht="16.5" spans="1:11">
      <c r="A33" s="10" t="s">
        <v>113</v>
      </c>
      <c r="B33" s="11"/>
      <c r="C33" s="11"/>
      <c r="D33" s="11"/>
      <c r="E33" s="11"/>
      <c r="F33" s="11"/>
      <c r="G33" s="11"/>
      <c r="H33" s="11"/>
      <c r="I33" s="11"/>
      <c r="J33" s="11"/>
      <c r="K33" s="12"/>
    </row>
    <row r="34" ht="16.5" spans="1:11">
      <c r="A34" s="13"/>
      <c r="B34" s="13"/>
      <c r="C34" s="14" t="s">
        <v>114</v>
      </c>
      <c r="D34" s="14"/>
      <c r="E34" s="13"/>
      <c r="F34" s="13"/>
      <c r="G34" s="13"/>
      <c r="H34" s="13"/>
      <c r="I34" s="13"/>
      <c r="J34" s="13"/>
      <c r="K34" s="15">
        <f>SUM(K4:K32)</f>
        <v>0</v>
      </c>
    </row>
    <row r="35" ht="15" spans="1:11">
      <c r="A35" s="4" t="s">
        <v>115</v>
      </c>
      <c r="B35" s="5"/>
      <c r="C35" s="6"/>
      <c r="D35" s="6"/>
      <c r="E35" s="7"/>
      <c r="F35" s="7"/>
      <c r="G35" s="7"/>
      <c r="H35" s="5"/>
      <c r="I35" s="5"/>
      <c r="J35" s="5"/>
      <c r="K35" s="8"/>
    </row>
    <row r="36" ht="27" spans="1:11">
      <c r="A36" s="5"/>
      <c r="B36" s="5">
        <v>1</v>
      </c>
      <c r="C36" s="6" t="s">
        <v>6</v>
      </c>
      <c r="D36" s="6" t="s">
        <v>116</v>
      </c>
      <c r="E36" s="7"/>
      <c r="F36" s="7"/>
      <c r="G36" s="7" t="s">
        <v>117</v>
      </c>
      <c r="H36" s="5">
        <v>81</v>
      </c>
      <c r="I36" s="5"/>
      <c r="J36" s="8"/>
      <c r="K36" s="8">
        <f t="shared" ref="K33:K43" si="1">IF(H36="",0,H36*I36)</f>
        <v>0</v>
      </c>
    </row>
    <row r="37" ht="16.5" spans="1:11">
      <c r="A37" s="5"/>
      <c r="B37" s="5"/>
      <c r="C37" s="6"/>
      <c r="D37" s="6"/>
      <c r="E37" s="7"/>
      <c r="F37" s="7"/>
      <c r="G37" s="7"/>
      <c r="H37" s="5"/>
      <c r="I37" s="5"/>
      <c r="J37" s="8"/>
      <c r="K37" s="8">
        <f t="shared" si="1"/>
        <v>0</v>
      </c>
    </row>
    <row r="38" ht="16.5" spans="1:11">
      <c r="A38" s="5"/>
      <c r="B38" s="5"/>
      <c r="C38" s="6"/>
      <c r="D38" s="6"/>
      <c r="E38" s="7"/>
      <c r="F38" s="7"/>
      <c r="G38" s="7"/>
      <c r="H38" s="5"/>
      <c r="I38" s="5"/>
      <c r="J38" s="8"/>
      <c r="K38" s="8">
        <f t="shared" si="1"/>
        <v>0</v>
      </c>
    </row>
    <row r="39" ht="16.5" spans="1:11">
      <c r="A39" s="5"/>
      <c r="B39" s="5"/>
      <c r="C39" s="6"/>
      <c r="D39" s="6"/>
      <c r="E39" s="7"/>
      <c r="F39" s="7"/>
      <c r="G39" s="7"/>
      <c r="H39" s="5"/>
      <c r="I39" s="5"/>
      <c r="J39" s="8"/>
      <c r="K39" s="8">
        <f t="shared" si="1"/>
        <v>0</v>
      </c>
    </row>
    <row r="40" ht="16.5" spans="1:11">
      <c r="A40" s="5"/>
      <c r="B40" s="5"/>
      <c r="C40" s="6"/>
      <c r="D40" s="6"/>
      <c r="E40" s="7"/>
      <c r="F40" s="7"/>
      <c r="G40" s="7"/>
      <c r="H40" s="5"/>
      <c r="I40" s="5"/>
      <c r="J40" s="8"/>
      <c r="K40" s="8">
        <f t="shared" si="1"/>
        <v>0</v>
      </c>
    </row>
    <row r="41" ht="16.5" spans="1:11">
      <c r="A41" s="5"/>
      <c r="B41" s="5"/>
      <c r="C41" s="6"/>
      <c r="D41" s="6"/>
      <c r="E41" s="7"/>
      <c r="F41" s="7"/>
      <c r="G41" s="7"/>
      <c r="H41" s="5"/>
      <c r="I41" s="5"/>
      <c r="J41" s="8"/>
      <c r="K41" s="8">
        <f t="shared" si="1"/>
        <v>0</v>
      </c>
    </row>
    <row r="42" ht="16.5" spans="1:11">
      <c r="A42" s="5"/>
      <c r="B42" s="5"/>
      <c r="C42" s="6"/>
      <c r="D42" s="6"/>
      <c r="E42" s="7"/>
      <c r="F42" s="7"/>
      <c r="G42" s="7"/>
      <c r="H42" s="5"/>
      <c r="I42" s="5"/>
      <c r="J42" s="8"/>
      <c r="K42" s="8">
        <f t="shared" si="1"/>
        <v>0</v>
      </c>
    </row>
    <row r="43" ht="16.5" spans="1:11">
      <c r="A43" s="5"/>
      <c r="B43" s="5"/>
      <c r="C43" s="6"/>
      <c r="D43" s="6"/>
      <c r="E43" s="7"/>
      <c r="F43" s="7"/>
      <c r="G43" s="7"/>
      <c r="H43" s="5"/>
      <c r="I43" s="5"/>
      <c r="J43" s="8"/>
      <c r="K43" s="8">
        <f t="shared" si="1"/>
        <v>0</v>
      </c>
    </row>
    <row r="44" ht="16.5" spans="1:11">
      <c r="A44" s="13"/>
      <c r="B44" s="13"/>
      <c r="C44" s="14" t="s">
        <v>118</v>
      </c>
      <c r="D44" s="14"/>
      <c r="E44" s="13"/>
      <c r="F44" s="13"/>
      <c r="G44" s="13"/>
      <c r="H44" s="13"/>
      <c r="I44" s="13"/>
      <c r="J44" s="13"/>
      <c r="K44" s="15">
        <f>SUM(K36:K43)</f>
        <v>0</v>
      </c>
    </row>
    <row r="45" ht="15" spans="1:11">
      <c r="A45" s="4" t="s">
        <v>119</v>
      </c>
      <c r="B45" s="5"/>
      <c r="C45" s="6"/>
      <c r="D45" s="6"/>
      <c r="E45" s="7"/>
      <c r="F45" s="7"/>
      <c r="G45" s="7"/>
      <c r="H45" s="5"/>
      <c r="I45" s="5"/>
      <c r="J45" s="5"/>
      <c r="K45" s="8"/>
    </row>
    <row r="46" ht="33" spans="1:11">
      <c r="A46" s="16" t="s">
        <v>120</v>
      </c>
      <c r="B46" s="5">
        <v>1</v>
      </c>
      <c r="C46" s="6" t="s">
        <v>318</v>
      </c>
      <c r="D46" s="6" t="s">
        <v>473</v>
      </c>
      <c r="E46" s="7"/>
      <c r="F46" s="7"/>
      <c r="G46" s="7" t="s">
        <v>123</v>
      </c>
      <c r="H46" s="5">
        <v>1</v>
      </c>
      <c r="I46" s="5"/>
      <c r="J46" s="5" t="s">
        <v>124</v>
      </c>
      <c r="K46" s="8">
        <f>IF(H46="",0,H46*I46)</f>
        <v>0</v>
      </c>
    </row>
    <row r="47" ht="49.5" spans="1:11">
      <c r="A47" s="17"/>
      <c r="B47" s="5">
        <v>2</v>
      </c>
      <c r="C47" s="6" t="s">
        <v>279</v>
      </c>
      <c r="D47" s="6" t="s">
        <v>351</v>
      </c>
      <c r="E47" s="7"/>
      <c r="F47" s="7"/>
      <c r="G47" s="7" t="s">
        <v>84</v>
      </c>
      <c r="H47" s="5">
        <v>7</v>
      </c>
      <c r="I47" s="5"/>
      <c r="J47" s="5" t="s">
        <v>281</v>
      </c>
      <c r="K47" s="8">
        <f>IF(H47="",0,H47*I47)</f>
        <v>0</v>
      </c>
    </row>
    <row r="48" ht="27" spans="1:11">
      <c r="A48" s="17"/>
      <c r="B48" s="5">
        <v>3</v>
      </c>
      <c r="C48" s="6" t="s">
        <v>282</v>
      </c>
      <c r="D48" s="6" t="s">
        <v>352</v>
      </c>
      <c r="E48" s="7"/>
      <c r="F48" s="7"/>
      <c r="G48" s="7" t="s">
        <v>84</v>
      </c>
      <c r="H48" s="5">
        <v>2</v>
      </c>
      <c r="I48" s="5"/>
      <c r="J48" s="5" t="s">
        <v>284</v>
      </c>
      <c r="K48" s="8">
        <f>IF(H48="",0,H48*I48)</f>
        <v>0</v>
      </c>
    </row>
    <row r="49" ht="33" spans="1:11">
      <c r="A49" s="17"/>
      <c r="B49" s="5">
        <v>4</v>
      </c>
      <c r="C49" s="6" t="s">
        <v>752</v>
      </c>
      <c r="D49" s="6" t="s">
        <v>129</v>
      </c>
      <c r="E49" s="7"/>
      <c r="F49" s="7"/>
      <c r="G49" s="7" t="s">
        <v>130</v>
      </c>
      <c r="H49" s="5">
        <v>3</v>
      </c>
      <c r="I49" s="5"/>
      <c r="J49" s="5" t="s">
        <v>131</v>
      </c>
      <c r="K49" s="8">
        <f>IF(H49="",0,H49*I49)</f>
        <v>0</v>
      </c>
    </row>
    <row r="50" ht="33" spans="1:11">
      <c r="A50" s="17"/>
      <c r="B50" s="5">
        <v>5</v>
      </c>
      <c r="C50" s="6" t="s">
        <v>132</v>
      </c>
      <c r="D50" s="6" t="s">
        <v>129</v>
      </c>
      <c r="E50" s="7"/>
      <c r="F50" s="7"/>
      <c r="G50" s="7" t="s">
        <v>130</v>
      </c>
      <c r="H50" s="5">
        <v>2</v>
      </c>
      <c r="I50" s="5"/>
      <c r="J50" s="5" t="s">
        <v>133</v>
      </c>
      <c r="K50" s="8">
        <f t="shared" ref="K50:K56" si="2">IF(H50="",0,H50*I50)</f>
        <v>0</v>
      </c>
    </row>
    <row r="51" ht="16.5" spans="1:11">
      <c r="A51" s="17"/>
      <c r="B51" s="5">
        <v>6</v>
      </c>
      <c r="C51" s="6" t="s">
        <v>134</v>
      </c>
      <c r="D51" s="6" t="s">
        <v>135</v>
      </c>
      <c r="E51" s="7"/>
      <c r="F51" s="7"/>
      <c r="G51" s="7" t="s">
        <v>86</v>
      </c>
      <c r="H51" s="5">
        <v>1</v>
      </c>
      <c r="I51" s="5"/>
      <c r="J51" s="5"/>
      <c r="K51" s="8">
        <f t="shared" si="2"/>
        <v>0</v>
      </c>
    </row>
    <row r="52" ht="33" spans="1:11">
      <c r="A52" s="17"/>
      <c r="B52" s="5">
        <v>7</v>
      </c>
      <c r="C52" s="6" t="s">
        <v>136</v>
      </c>
      <c r="D52" s="6" t="s">
        <v>137</v>
      </c>
      <c r="E52" s="7"/>
      <c r="F52" s="7"/>
      <c r="G52" s="7" t="s">
        <v>84</v>
      </c>
      <c r="H52" s="5">
        <v>11</v>
      </c>
      <c r="I52" s="5"/>
      <c r="J52" s="5" t="s">
        <v>138</v>
      </c>
      <c r="K52" s="8">
        <f t="shared" si="2"/>
        <v>0</v>
      </c>
    </row>
    <row r="53" ht="33" spans="1:11">
      <c r="A53" s="17"/>
      <c r="B53" s="5">
        <v>8</v>
      </c>
      <c r="C53" s="6" t="s">
        <v>139</v>
      </c>
      <c r="D53" s="6" t="s">
        <v>140</v>
      </c>
      <c r="E53" s="7"/>
      <c r="F53" s="7"/>
      <c r="G53" s="7" t="s">
        <v>84</v>
      </c>
      <c r="H53" s="5">
        <v>2</v>
      </c>
      <c r="I53" s="5"/>
      <c r="J53" s="5" t="s">
        <v>141</v>
      </c>
      <c r="K53" s="8">
        <f t="shared" si="2"/>
        <v>0</v>
      </c>
    </row>
    <row r="54" ht="33" spans="1:11">
      <c r="A54" s="17"/>
      <c r="B54" s="5">
        <v>9</v>
      </c>
      <c r="C54" s="6" t="s">
        <v>142</v>
      </c>
      <c r="D54" s="6" t="s">
        <v>140</v>
      </c>
      <c r="E54" s="7"/>
      <c r="F54" s="7"/>
      <c r="G54" s="7" t="s">
        <v>84</v>
      </c>
      <c r="H54" s="5">
        <v>4</v>
      </c>
      <c r="I54" s="5"/>
      <c r="J54" s="5" t="s">
        <v>143</v>
      </c>
      <c r="K54" s="8">
        <f t="shared" si="2"/>
        <v>0</v>
      </c>
    </row>
    <row r="55" ht="33" spans="1:11">
      <c r="A55" s="17"/>
      <c r="B55" s="5">
        <v>10</v>
      </c>
      <c r="C55" s="6" t="s">
        <v>144</v>
      </c>
      <c r="D55" s="6" t="s">
        <v>140</v>
      </c>
      <c r="E55" s="7"/>
      <c r="F55" s="7"/>
      <c r="G55" s="7" t="s">
        <v>84</v>
      </c>
      <c r="H55" s="5">
        <v>2</v>
      </c>
      <c r="I55" s="5"/>
      <c r="J55" s="5" t="s">
        <v>143</v>
      </c>
      <c r="K55" s="8">
        <f t="shared" si="2"/>
        <v>0</v>
      </c>
    </row>
    <row r="56" ht="33" spans="1:11">
      <c r="A56" s="21"/>
      <c r="B56" s="5">
        <v>11</v>
      </c>
      <c r="C56" s="6" t="s">
        <v>404</v>
      </c>
      <c r="D56" s="6" t="s">
        <v>140</v>
      </c>
      <c r="E56" s="7"/>
      <c r="F56" s="7"/>
      <c r="G56" s="7" t="s">
        <v>84</v>
      </c>
      <c r="H56" s="5">
        <v>1</v>
      </c>
      <c r="I56" s="5"/>
      <c r="J56" s="5" t="s">
        <v>143</v>
      </c>
      <c r="K56" s="8">
        <f t="shared" ref="K56:K69" si="3">IF(H56="",0,H56*I56)</f>
        <v>0</v>
      </c>
    </row>
    <row r="57" ht="49.5" spans="1:11">
      <c r="A57" s="16" t="s">
        <v>145</v>
      </c>
      <c r="B57" s="5">
        <v>1</v>
      </c>
      <c r="C57" s="6" t="s">
        <v>353</v>
      </c>
      <c r="D57" s="50"/>
      <c r="E57" s="7"/>
      <c r="F57" s="7"/>
      <c r="G57" s="7" t="s">
        <v>123</v>
      </c>
      <c r="H57" s="5">
        <v>1</v>
      </c>
      <c r="I57" s="5"/>
      <c r="J57" s="5" t="s">
        <v>427</v>
      </c>
      <c r="K57" s="8">
        <f t="shared" si="3"/>
        <v>0</v>
      </c>
    </row>
    <row r="58" ht="33" spans="1:11">
      <c r="A58" s="17"/>
      <c r="B58" s="5">
        <v>2</v>
      </c>
      <c r="C58" s="6" t="s">
        <v>149</v>
      </c>
      <c r="D58" s="6" t="s">
        <v>753</v>
      </c>
      <c r="E58" s="7"/>
      <c r="F58" s="7"/>
      <c r="G58" s="7" t="s">
        <v>86</v>
      </c>
      <c r="H58" s="5">
        <v>1</v>
      </c>
      <c r="I58" s="5"/>
      <c r="J58" s="5" t="s">
        <v>428</v>
      </c>
      <c r="K58" s="8">
        <f t="shared" si="3"/>
        <v>0</v>
      </c>
    </row>
    <row r="59" ht="49.5" spans="1:11">
      <c r="A59" s="17"/>
      <c r="B59" s="5">
        <v>3</v>
      </c>
      <c r="C59" s="6" t="s">
        <v>151</v>
      </c>
      <c r="D59" s="6" t="s">
        <v>324</v>
      </c>
      <c r="E59" s="7"/>
      <c r="F59" s="7"/>
      <c r="G59" s="7" t="s">
        <v>153</v>
      </c>
      <c r="H59" s="5">
        <v>11</v>
      </c>
      <c r="I59" s="5"/>
      <c r="J59" s="5" t="s">
        <v>154</v>
      </c>
      <c r="K59" s="8">
        <f t="shared" si="3"/>
        <v>0</v>
      </c>
    </row>
    <row r="60" ht="49.5" spans="1:11">
      <c r="A60" s="17"/>
      <c r="B60" s="5">
        <v>4</v>
      </c>
      <c r="C60" s="6" t="s">
        <v>151</v>
      </c>
      <c r="D60" s="6" t="s">
        <v>413</v>
      </c>
      <c r="E60" s="7"/>
      <c r="F60" s="7"/>
      <c r="G60" s="7" t="s">
        <v>153</v>
      </c>
      <c r="H60" s="5">
        <v>6</v>
      </c>
      <c r="I60" s="5"/>
      <c r="J60" s="5" t="s">
        <v>154</v>
      </c>
      <c r="K60" s="8">
        <f t="shared" si="3"/>
        <v>0</v>
      </c>
    </row>
    <row r="61" ht="49.5" spans="1:11">
      <c r="A61" s="17"/>
      <c r="B61" s="5">
        <v>5</v>
      </c>
      <c r="C61" s="6" t="s">
        <v>151</v>
      </c>
      <c r="D61" s="6" t="s">
        <v>355</v>
      </c>
      <c r="E61" s="7"/>
      <c r="F61" s="7"/>
      <c r="G61" s="7" t="s">
        <v>153</v>
      </c>
      <c r="H61" s="5">
        <v>11</v>
      </c>
      <c r="I61" s="5"/>
      <c r="J61" s="5" t="s">
        <v>154</v>
      </c>
      <c r="K61" s="8">
        <f t="shared" si="3"/>
        <v>0</v>
      </c>
    </row>
    <row r="62" ht="33" spans="1:11">
      <c r="A62" s="17"/>
      <c r="B62" s="5">
        <v>6</v>
      </c>
      <c r="C62" s="6" t="s">
        <v>356</v>
      </c>
      <c r="D62" s="6" t="s">
        <v>157</v>
      </c>
      <c r="E62" s="7"/>
      <c r="F62" s="7"/>
      <c r="G62" s="7" t="s">
        <v>123</v>
      </c>
      <c r="H62" s="5">
        <v>1</v>
      </c>
      <c r="I62" s="5"/>
      <c r="J62" s="5" t="s">
        <v>158</v>
      </c>
      <c r="K62" s="8">
        <f t="shared" si="3"/>
        <v>0</v>
      </c>
    </row>
    <row r="63" ht="16.5" spans="1:11">
      <c r="A63" s="17"/>
      <c r="B63" s="5">
        <v>7</v>
      </c>
      <c r="C63" s="6" t="s">
        <v>159</v>
      </c>
      <c r="D63" s="6" t="s">
        <v>160</v>
      </c>
      <c r="E63" s="7"/>
      <c r="F63" s="7"/>
      <c r="G63" s="7" t="s">
        <v>153</v>
      </c>
      <c r="H63" s="5">
        <v>30</v>
      </c>
      <c r="I63" s="5"/>
      <c r="J63" s="5"/>
      <c r="K63" s="8">
        <f t="shared" si="3"/>
        <v>0</v>
      </c>
    </row>
    <row r="64" ht="16.5" spans="1:11">
      <c r="A64" s="21"/>
      <c r="B64" s="5">
        <v>8</v>
      </c>
      <c r="C64" s="6" t="s">
        <v>161</v>
      </c>
      <c r="D64" s="6"/>
      <c r="E64" s="7"/>
      <c r="F64" s="7"/>
      <c r="G64" s="7" t="s">
        <v>162</v>
      </c>
      <c r="H64" s="5">
        <v>5</v>
      </c>
      <c r="I64" s="5"/>
      <c r="J64" s="5"/>
      <c r="K64" s="8">
        <f t="shared" si="3"/>
        <v>0</v>
      </c>
    </row>
    <row r="65" ht="27" spans="1:11">
      <c r="A65" s="16" t="s">
        <v>224</v>
      </c>
      <c r="B65" s="5">
        <v>1</v>
      </c>
      <c r="C65" s="6" t="s">
        <v>357</v>
      </c>
      <c r="D65" s="6"/>
      <c r="E65" s="7"/>
      <c r="F65" s="7"/>
      <c r="G65" s="7" t="s">
        <v>123</v>
      </c>
      <c r="H65" s="5">
        <v>2</v>
      </c>
      <c r="I65" s="5"/>
      <c r="J65" s="5"/>
      <c r="K65" s="8">
        <f t="shared" si="3"/>
        <v>0</v>
      </c>
    </row>
    <row r="66" ht="27" spans="1:11">
      <c r="A66" s="17"/>
      <c r="B66" s="5">
        <v>2</v>
      </c>
      <c r="C66" s="6" t="s">
        <v>358</v>
      </c>
      <c r="D66" s="6"/>
      <c r="E66" s="7"/>
      <c r="F66" s="7"/>
      <c r="G66" s="7" t="s">
        <v>123</v>
      </c>
      <c r="H66" s="5">
        <v>1</v>
      </c>
      <c r="I66" s="5"/>
      <c r="J66" s="5"/>
      <c r="K66" s="8">
        <f t="shared" si="3"/>
        <v>0</v>
      </c>
    </row>
    <row r="67" ht="33" spans="1:11">
      <c r="A67" s="17"/>
      <c r="B67" s="5">
        <v>3</v>
      </c>
      <c r="C67" s="6" t="s">
        <v>149</v>
      </c>
      <c r="D67" s="6"/>
      <c r="E67" s="7"/>
      <c r="F67" s="7"/>
      <c r="G67" s="7" t="s">
        <v>86</v>
      </c>
      <c r="H67" s="5">
        <v>1</v>
      </c>
      <c r="I67" s="5"/>
      <c r="J67" s="5" t="s">
        <v>165</v>
      </c>
      <c r="K67" s="8">
        <f t="shared" si="3"/>
        <v>0</v>
      </c>
    </row>
    <row r="68" ht="27" spans="1:11">
      <c r="A68" s="21"/>
      <c r="B68" s="5">
        <v>4</v>
      </c>
      <c r="C68" s="6" t="s">
        <v>166</v>
      </c>
      <c r="D68" s="6"/>
      <c r="E68" s="7"/>
      <c r="F68" s="7"/>
      <c r="G68" s="7" t="s">
        <v>86</v>
      </c>
      <c r="H68" s="5">
        <v>1</v>
      </c>
      <c r="I68" s="5"/>
      <c r="J68" s="5"/>
      <c r="K68" s="8">
        <f t="shared" si="3"/>
        <v>0</v>
      </c>
    </row>
    <row r="69" ht="132" spans="1:11">
      <c r="A69" s="16" t="s">
        <v>167</v>
      </c>
      <c r="B69" s="5">
        <v>1</v>
      </c>
      <c r="C69" s="6" t="s">
        <v>322</v>
      </c>
      <c r="D69" s="18" t="s">
        <v>754</v>
      </c>
      <c r="E69" s="7"/>
      <c r="F69" s="7"/>
      <c r="G69" s="7" t="s">
        <v>123</v>
      </c>
      <c r="H69" s="5">
        <v>1</v>
      </c>
      <c r="I69" s="5"/>
      <c r="J69" s="5" t="s">
        <v>287</v>
      </c>
      <c r="K69" s="8">
        <f t="shared" si="3"/>
        <v>0</v>
      </c>
    </row>
    <row r="70" ht="27" spans="1:11">
      <c r="A70" s="17"/>
      <c r="B70" s="5">
        <v>2</v>
      </c>
      <c r="C70" s="6" t="s">
        <v>168</v>
      </c>
      <c r="D70" s="6" t="s">
        <v>178</v>
      </c>
      <c r="E70" s="7"/>
      <c r="F70" s="7"/>
      <c r="G70" s="7" t="s">
        <v>86</v>
      </c>
      <c r="H70" s="5">
        <v>1</v>
      </c>
      <c r="I70" s="16"/>
      <c r="J70" s="16"/>
      <c r="K70" s="16">
        <f>H70*I70</f>
        <v>0</v>
      </c>
    </row>
    <row r="71" ht="40.5" spans="1:11">
      <c r="A71" s="17"/>
      <c r="B71" s="5">
        <v>2.1</v>
      </c>
      <c r="C71" s="6" t="s">
        <v>290</v>
      </c>
      <c r="D71" s="6" t="s">
        <v>291</v>
      </c>
      <c r="E71" s="7"/>
      <c r="F71" s="7"/>
      <c r="G71" s="7" t="s">
        <v>123</v>
      </c>
      <c r="H71" s="5">
        <v>1</v>
      </c>
      <c r="I71" s="17"/>
      <c r="J71" s="17"/>
      <c r="K71" s="17"/>
    </row>
    <row r="72" ht="16.5" spans="1:11">
      <c r="A72" s="17"/>
      <c r="B72" s="5">
        <v>2.2</v>
      </c>
      <c r="C72" s="6" t="s">
        <v>172</v>
      </c>
      <c r="D72" s="6" t="s">
        <v>173</v>
      </c>
      <c r="E72" s="7"/>
      <c r="F72" s="7"/>
      <c r="G72" s="7" t="s">
        <v>174</v>
      </c>
      <c r="H72" s="5">
        <v>1</v>
      </c>
      <c r="I72" s="17"/>
      <c r="J72" s="17"/>
      <c r="K72" s="17"/>
    </row>
    <row r="73" ht="16.5" spans="1:11">
      <c r="A73" s="17"/>
      <c r="B73" s="5">
        <v>2.3</v>
      </c>
      <c r="C73" s="6" t="s">
        <v>175</v>
      </c>
      <c r="D73" s="6" t="s">
        <v>176</v>
      </c>
      <c r="E73" s="7"/>
      <c r="F73" s="7"/>
      <c r="G73" s="7" t="s">
        <v>86</v>
      </c>
      <c r="H73" s="5">
        <v>1</v>
      </c>
      <c r="I73" s="17"/>
      <c r="J73" s="17"/>
      <c r="K73" s="17"/>
    </row>
    <row r="74" ht="16.5" spans="1:11">
      <c r="A74" s="17"/>
      <c r="B74" s="5">
        <v>2.4</v>
      </c>
      <c r="C74" s="6" t="s">
        <v>177</v>
      </c>
      <c r="D74" s="6" t="s">
        <v>178</v>
      </c>
      <c r="E74" s="7"/>
      <c r="F74" s="7"/>
      <c r="G74" s="7" t="s">
        <v>86</v>
      </c>
      <c r="H74" s="5">
        <v>1</v>
      </c>
      <c r="I74" s="17"/>
      <c r="J74" s="17"/>
      <c r="K74" s="17"/>
    </row>
    <row r="75" ht="16.5" spans="1:11">
      <c r="A75" s="17"/>
      <c r="B75" s="5">
        <v>2.5</v>
      </c>
      <c r="C75" s="6" t="s">
        <v>179</v>
      </c>
      <c r="D75" s="6" t="s">
        <v>180</v>
      </c>
      <c r="E75" s="7"/>
      <c r="F75" s="7"/>
      <c r="G75" s="7" t="s">
        <v>84</v>
      </c>
      <c r="H75" s="5">
        <v>1</v>
      </c>
      <c r="I75" s="21"/>
      <c r="J75" s="21"/>
      <c r="K75" s="21"/>
    </row>
    <row r="76" ht="27" spans="1:11">
      <c r="A76" s="17"/>
      <c r="B76" s="5">
        <v>3</v>
      </c>
      <c r="C76" s="6" t="s">
        <v>755</v>
      </c>
      <c r="D76" s="6" t="s">
        <v>178</v>
      </c>
      <c r="E76" s="7"/>
      <c r="F76" s="7"/>
      <c r="G76" s="7" t="s">
        <v>86</v>
      </c>
      <c r="H76" s="5">
        <v>1</v>
      </c>
      <c r="I76" s="17"/>
      <c r="J76" s="16"/>
      <c r="K76" s="16">
        <f>H77*J76</f>
        <v>0</v>
      </c>
    </row>
    <row r="77" ht="40.5" spans="1:11">
      <c r="A77" s="17"/>
      <c r="B77" s="5">
        <v>3.1</v>
      </c>
      <c r="C77" s="6" t="s">
        <v>756</v>
      </c>
      <c r="D77" s="6" t="s">
        <v>291</v>
      </c>
      <c r="E77" s="7"/>
      <c r="F77" s="7"/>
      <c r="G77" s="7" t="s">
        <v>123</v>
      </c>
      <c r="H77" s="5">
        <v>1</v>
      </c>
      <c r="I77" s="17"/>
      <c r="J77" s="17"/>
      <c r="K77" s="17"/>
    </row>
    <row r="78" ht="16.5" spans="1:11">
      <c r="A78" s="17"/>
      <c r="B78" s="5">
        <v>3.2</v>
      </c>
      <c r="C78" s="6" t="s">
        <v>172</v>
      </c>
      <c r="D78" s="6" t="s">
        <v>173</v>
      </c>
      <c r="E78" s="7"/>
      <c r="F78" s="7"/>
      <c r="G78" s="7" t="s">
        <v>174</v>
      </c>
      <c r="H78" s="5">
        <v>1</v>
      </c>
      <c r="I78" s="17"/>
      <c r="J78" s="17"/>
      <c r="K78" s="17"/>
    </row>
    <row r="79" ht="16.5" spans="1:11">
      <c r="A79" s="17"/>
      <c r="B79" s="5">
        <v>3.3</v>
      </c>
      <c r="C79" s="6" t="s">
        <v>175</v>
      </c>
      <c r="D79" s="6" t="s">
        <v>176</v>
      </c>
      <c r="E79" s="7"/>
      <c r="F79" s="7"/>
      <c r="G79" s="7" t="s">
        <v>86</v>
      </c>
      <c r="H79" s="5">
        <v>1</v>
      </c>
      <c r="I79" s="17"/>
      <c r="J79" s="17"/>
      <c r="K79" s="17"/>
    </row>
    <row r="80" ht="16.5" spans="1:11">
      <c r="A80" s="17"/>
      <c r="B80" s="5">
        <v>3.4</v>
      </c>
      <c r="C80" s="6" t="s">
        <v>177</v>
      </c>
      <c r="D80" s="6" t="s">
        <v>178</v>
      </c>
      <c r="E80" s="7"/>
      <c r="F80" s="7"/>
      <c r="G80" s="7" t="s">
        <v>86</v>
      </c>
      <c r="H80" s="5">
        <v>1</v>
      </c>
      <c r="I80" s="17"/>
      <c r="J80" s="17"/>
      <c r="K80" s="17"/>
    </row>
    <row r="81" ht="16.5" spans="1:11">
      <c r="A81" s="17"/>
      <c r="B81" s="5">
        <v>3.5</v>
      </c>
      <c r="C81" s="6" t="s">
        <v>179</v>
      </c>
      <c r="D81" s="6" t="s">
        <v>180</v>
      </c>
      <c r="E81" s="7"/>
      <c r="F81" s="7"/>
      <c r="G81" s="7" t="s">
        <v>84</v>
      </c>
      <c r="H81" s="5">
        <v>1</v>
      </c>
      <c r="I81" s="21"/>
      <c r="J81" s="21"/>
      <c r="K81" s="21"/>
    </row>
    <row r="82" ht="89" customHeight="1" spans="1:11">
      <c r="A82" s="17"/>
      <c r="B82" s="16">
        <v>4</v>
      </c>
      <c r="C82" s="6" t="s">
        <v>183</v>
      </c>
      <c r="D82" s="19" t="s">
        <v>757</v>
      </c>
      <c r="E82" s="19"/>
      <c r="F82" s="19"/>
      <c r="G82" s="19" t="s">
        <v>84</v>
      </c>
      <c r="H82" s="16">
        <v>1</v>
      </c>
      <c r="I82" s="16"/>
      <c r="J82" s="16" t="s">
        <v>327</v>
      </c>
      <c r="K82" s="20">
        <f>H82*I82</f>
        <v>0</v>
      </c>
    </row>
    <row r="83" ht="89" customHeight="1" spans="1:11">
      <c r="A83" s="17"/>
      <c r="B83" s="21"/>
      <c r="C83" s="6" t="s">
        <v>186</v>
      </c>
      <c r="D83" s="22"/>
      <c r="E83" s="22"/>
      <c r="F83" s="22"/>
      <c r="G83" s="22"/>
      <c r="H83" s="21"/>
      <c r="I83" s="21"/>
      <c r="J83" s="21"/>
      <c r="K83" s="23"/>
    </row>
    <row r="84" ht="89" customHeight="1" spans="1:11">
      <c r="A84" s="17"/>
      <c r="B84" s="16">
        <v>5</v>
      </c>
      <c r="C84" s="6" t="s">
        <v>328</v>
      </c>
      <c r="D84" s="19" t="s">
        <v>429</v>
      </c>
      <c r="E84" s="19"/>
      <c r="F84" s="19"/>
      <c r="G84" s="19" t="s">
        <v>84</v>
      </c>
      <c r="H84" s="16">
        <v>1</v>
      </c>
      <c r="I84" s="16"/>
      <c r="J84" s="16" t="s">
        <v>758</v>
      </c>
      <c r="K84" s="20">
        <f>H84*I84</f>
        <v>0</v>
      </c>
    </row>
    <row r="85" ht="89" customHeight="1" spans="1:11">
      <c r="A85" s="17"/>
      <c r="B85" s="21"/>
      <c r="C85" s="6" t="s">
        <v>331</v>
      </c>
      <c r="D85" s="22"/>
      <c r="E85" s="22"/>
      <c r="F85" s="22"/>
      <c r="G85" s="22"/>
      <c r="H85" s="21"/>
      <c r="I85" s="21"/>
      <c r="J85" s="21"/>
      <c r="K85" s="23"/>
    </row>
    <row r="86" ht="89" customHeight="1" spans="1:11">
      <c r="A86" s="17"/>
      <c r="B86" s="16">
        <v>6</v>
      </c>
      <c r="C86" s="6" t="s">
        <v>332</v>
      </c>
      <c r="D86" s="19" t="s">
        <v>329</v>
      </c>
      <c r="E86" s="19"/>
      <c r="F86" s="19"/>
      <c r="G86" s="19" t="s">
        <v>84</v>
      </c>
      <c r="H86" s="16">
        <v>1</v>
      </c>
      <c r="I86" s="16"/>
      <c r="J86" s="16" t="s">
        <v>758</v>
      </c>
      <c r="K86" s="20">
        <f>H86*I86</f>
        <v>0</v>
      </c>
    </row>
    <row r="87" ht="89" customHeight="1" spans="1:11">
      <c r="A87" s="17"/>
      <c r="B87" s="21"/>
      <c r="C87" s="6" t="s">
        <v>334</v>
      </c>
      <c r="D87" s="22"/>
      <c r="E87" s="22"/>
      <c r="F87" s="22"/>
      <c r="G87" s="22"/>
      <c r="H87" s="21"/>
      <c r="I87" s="21"/>
      <c r="J87" s="21"/>
      <c r="K87" s="23"/>
    </row>
    <row r="88" ht="27" spans="1:11">
      <c r="A88" s="17"/>
      <c r="B88" s="5">
        <v>7</v>
      </c>
      <c r="C88" s="6" t="s">
        <v>335</v>
      </c>
      <c r="D88" s="6" t="s">
        <v>336</v>
      </c>
      <c r="E88" s="7"/>
      <c r="F88" s="7"/>
      <c r="G88" s="7" t="s">
        <v>84</v>
      </c>
      <c r="H88" s="5">
        <v>1</v>
      </c>
      <c r="I88" s="5"/>
      <c r="J88" s="5" t="s">
        <v>337</v>
      </c>
      <c r="K88" s="8">
        <f t="shared" ref="K88:K95" si="4">H88*I88</f>
        <v>0</v>
      </c>
    </row>
    <row r="89" ht="33" spans="1:11">
      <c r="A89" s="17"/>
      <c r="B89" s="5">
        <v>8</v>
      </c>
      <c r="C89" s="6" t="s">
        <v>190</v>
      </c>
      <c r="D89" s="6" t="s">
        <v>191</v>
      </c>
      <c r="E89" s="7"/>
      <c r="F89" s="7"/>
      <c r="G89" s="7" t="s">
        <v>84</v>
      </c>
      <c r="H89" s="5">
        <v>2</v>
      </c>
      <c r="I89" s="5"/>
      <c r="J89" s="5" t="s">
        <v>339</v>
      </c>
      <c r="K89" s="8">
        <f t="shared" si="4"/>
        <v>0</v>
      </c>
    </row>
    <row r="90" ht="33" spans="1:11">
      <c r="A90" s="17"/>
      <c r="B90" s="5">
        <v>9</v>
      </c>
      <c r="C90" s="6" t="s">
        <v>193</v>
      </c>
      <c r="D90" s="6" t="s">
        <v>191</v>
      </c>
      <c r="E90" s="7"/>
      <c r="F90" s="7"/>
      <c r="G90" s="7" t="s">
        <v>84</v>
      </c>
      <c r="H90" s="5">
        <v>1</v>
      </c>
      <c r="I90" s="5"/>
      <c r="J90" s="5" t="s">
        <v>339</v>
      </c>
      <c r="K90" s="8">
        <f t="shared" si="4"/>
        <v>0</v>
      </c>
    </row>
    <row r="91" ht="33" spans="1:11">
      <c r="A91" s="17"/>
      <c r="B91" s="5">
        <v>10</v>
      </c>
      <c r="C91" s="6" t="s">
        <v>194</v>
      </c>
      <c r="D91" s="6" t="s">
        <v>195</v>
      </c>
      <c r="E91" s="7"/>
      <c r="F91" s="7"/>
      <c r="G91" s="7" t="s">
        <v>84</v>
      </c>
      <c r="H91" s="5">
        <v>1</v>
      </c>
      <c r="I91" s="5"/>
      <c r="J91" s="5" t="s">
        <v>196</v>
      </c>
      <c r="K91" s="8">
        <f t="shared" si="4"/>
        <v>0</v>
      </c>
    </row>
    <row r="92" ht="16.5" spans="1:11">
      <c r="A92" s="17"/>
      <c r="B92" s="5">
        <v>7</v>
      </c>
      <c r="C92" s="6" t="s">
        <v>197</v>
      </c>
      <c r="D92" s="6"/>
      <c r="E92" s="7"/>
      <c r="F92" s="7"/>
      <c r="G92" s="7" t="s">
        <v>86</v>
      </c>
      <c r="H92" s="5">
        <v>1</v>
      </c>
      <c r="I92" s="5"/>
      <c r="J92" s="5"/>
      <c r="K92" s="8">
        <f t="shared" si="4"/>
        <v>0</v>
      </c>
    </row>
    <row r="93" ht="16.5" spans="1:11">
      <c r="A93" s="17"/>
      <c r="B93" s="5">
        <v>11</v>
      </c>
      <c r="C93" s="6" t="s">
        <v>149</v>
      </c>
      <c r="D93" s="6" t="s">
        <v>150</v>
      </c>
      <c r="E93" s="7"/>
      <c r="F93" s="7"/>
      <c r="G93" s="7" t="s">
        <v>86</v>
      </c>
      <c r="H93" s="5">
        <v>1</v>
      </c>
      <c r="I93" s="5"/>
      <c r="J93" s="5"/>
      <c r="K93" s="8">
        <f t="shared" si="4"/>
        <v>0</v>
      </c>
    </row>
    <row r="94" ht="16.5" spans="1:11">
      <c r="A94" s="17"/>
      <c r="B94" s="5">
        <v>12</v>
      </c>
      <c r="C94" s="6" t="s">
        <v>198</v>
      </c>
      <c r="D94" s="6"/>
      <c r="E94" s="7"/>
      <c r="F94" s="7"/>
      <c r="G94" s="7" t="s">
        <v>86</v>
      </c>
      <c r="H94" s="5">
        <v>1</v>
      </c>
      <c r="I94" s="5"/>
      <c r="J94" s="5"/>
      <c r="K94" s="8">
        <f t="shared" si="4"/>
        <v>0</v>
      </c>
    </row>
    <row r="95" ht="16.5" spans="1:11">
      <c r="A95" s="21"/>
      <c r="B95" s="5">
        <v>13</v>
      </c>
      <c r="C95" s="6" t="s">
        <v>161</v>
      </c>
      <c r="D95" s="6"/>
      <c r="E95" s="7"/>
      <c r="F95" s="7"/>
      <c r="G95" s="7" t="s">
        <v>162</v>
      </c>
      <c r="H95" s="5">
        <v>5</v>
      </c>
      <c r="I95" s="5"/>
      <c r="J95" s="5"/>
      <c r="K95" s="8">
        <f t="shared" si="4"/>
        <v>0</v>
      </c>
    </row>
    <row r="96" ht="16.5" spans="1:11">
      <c r="A96" s="13"/>
      <c r="B96" s="13"/>
      <c r="C96" s="14" t="s">
        <v>199</v>
      </c>
      <c r="D96" s="14"/>
      <c r="E96" s="13"/>
      <c r="F96" s="13"/>
      <c r="G96" s="13"/>
      <c r="H96" s="13"/>
      <c r="I96" s="13"/>
      <c r="J96" s="13"/>
      <c r="K96" s="15">
        <f>SUM(K46:K95)</f>
        <v>0</v>
      </c>
    </row>
    <row r="97" ht="18" spans="1:11">
      <c r="A97" s="5"/>
      <c r="B97" s="5"/>
      <c r="C97" s="24" t="s">
        <v>200</v>
      </c>
      <c r="D97" s="6"/>
      <c r="E97" s="7"/>
      <c r="F97" s="7"/>
      <c r="G97" s="7"/>
      <c r="H97" s="5"/>
      <c r="I97" s="5"/>
      <c r="J97" s="25"/>
      <c r="K97" s="25">
        <f>K34+K44+K96</f>
        <v>0</v>
      </c>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16.5" spans="1:11">
      <c r="A100" s="5"/>
      <c r="B100" s="5"/>
      <c r="C100" s="6"/>
      <c r="D100" s="6"/>
      <c r="E100" s="7"/>
      <c r="F100" s="7"/>
      <c r="G100" s="7"/>
      <c r="H100" s="5"/>
      <c r="I100" s="5"/>
      <c r="J100" s="5"/>
      <c r="K100" s="8"/>
    </row>
    <row r="101" ht="16.5" spans="1:11">
      <c r="A101" s="5"/>
      <c r="B101" s="5"/>
      <c r="C101" s="6"/>
      <c r="D101" s="6"/>
      <c r="E101" s="7"/>
      <c r="F101" s="7"/>
      <c r="G101" s="7"/>
      <c r="H101" s="5"/>
      <c r="I101" s="5"/>
      <c r="J101" s="5"/>
      <c r="K101" s="8"/>
    </row>
    <row r="102" ht="16.5" spans="1:11">
      <c r="A102" s="5"/>
      <c r="B102" s="5"/>
      <c r="C102" s="6"/>
      <c r="D102" s="6"/>
      <c r="E102" s="7"/>
      <c r="F102" s="7"/>
      <c r="G102" s="7"/>
      <c r="H102" s="5"/>
      <c r="I102" s="5"/>
      <c r="J102" s="5"/>
      <c r="K102" s="8"/>
    </row>
    <row r="103" ht="16.5" spans="1:11">
      <c r="A103" s="5"/>
      <c r="B103" s="5"/>
      <c r="C103" s="6"/>
      <c r="D103" s="6"/>
      <c r="E103" s="7"/>
      <c r="F103" s="7"/>
      <c r="G103" s="7"/>
      <c r="H103" s="5"/>
      <c r="I103" s="5"/>
      <c r="J103" s="5"/>
      <c r="K103" s="8"/>
    </row>
    <row r="104" ht="16.5" spans="1:11">
      <c r="A104" s="5"/>
      <c r="B104" s="5"/>
      <c r="C104" s="6"/>
      <c r="D104" s="6"/>
      <c r="E104" s="7"/>
      <c r="F104" s="7"/>
      <c r="G104" s="7"/>
      <c r="H104" s="5"/>
      <c r="I104" s="5"/>
      <c r="J104" s="5"/>
      <c r="K104" s="8"/>
    </row>
    <row r="105" ht="16.5" spans="1:11">
      <c r="A105" s="5"/>
      <c r="B105" s="5"/>
      <c r="C105" s="6"/>
      <c r="D105" s="6"/>
      <c r="E105" s="7"/>
      <c r="F105" s="7"/>
      <c r="G105" s="7"/>
      <c r="H105" s="5"/>
      <c r="I105" s="5"/>
      <c r="J105" s="5"/>
      <c r="K105" s="8"/>
    </row>
    <row r="106" ht="16.5" spans="1:11">
      <c r="A106" s="5"/>
      <c r="B106" s="5"/>
      <c r="C106" s="6"/>
      <c r="D106" s="6"/>
      <c r="E106" s="7"/>
      <c r="F106" s="7"/>
      <c r="G106" s="7"/>
      <c r="H106" s="5"/>
      <c r="I106" s="5"/>
      <c r="J106" s="5"/>
      <c r="K106" s="8"/>
    </row>
    <row r="107" ht="16.5" spans="1:11">
      <c r="A107" s="5"/>
      <c r="B107" s="5"/>
      <c r="C107" s="6"/>
      <c r="D107" s="6"/>
      <c r="E107" s="7"/>
      <c r="F107" s="7"/>
      <c r="G107" s="7"/>
      <c r="H107" s="5"/>
      <c r="I107" s="5"/>
      <c r="J107" s="5"/>
      <c r="K107" s="8"/>
    </row>
    <row r="108" ht="16.5" spans="1:11">
      <c r="A108" s="5"/>
      <c r="B108" s="5"/>
      <c r="C108" s="6"/>
      <c r="D108" s="6"/>
      <c r="E108" s="7"/>
      <c r="F108" s="7"/>
      <c r="G108" s="7"/>
      <c r="H108" s="5"/>
      <c r="I108" s="5"/>
      <c r="J108" s="5"/>
      <c r="K108" s="8"/>
    </row>
    <row r="109" ht="16.5" spans="1:11">
      <c r="A109" s="5"/>
      <c r="B109" s="5"/>
      <c r="C109" s="6"/>
      <c r="D109" s="6"/>
      <c r="E109" s="7"/>
      <c r="F109" s="7"/>
      <c r="G109" s="7"/>
      <c r="H109" s="5"/>
      <c r="I109" s="5"/>
      <c r="J109" s="5"/>
      <c r="K109" s="8"/>
    </row>
    <row r="110" ht="16.5" spans="1:11">
      <c r="A110" s="5"/>
      <c r="B110" s="5"/>
      <c r="C110" s="6"/>
      <c r="D110" s="6"/>
      <c r="E110" s="7"/>
      <c r="F110" s="7"/>
      <c r="G110" s="7"/>
      <c r="H110" s="5"/>
      <c r="I110" s="5"/>
      <c r="J110" s="5"/>
      <c r="K110" s="8"/>
    </row>
    <row r="111" ht="16.5" spans="1:11">
      <c r="A111" s="5"/>
      <c r="B111" s="5"/>
      <c r="C111" s="6"/>
      <c r="D111" s="6"/>
      <c r="E111" s="7"/>
      <c r="F111" s="7"/>
      <c r="G111" s="7"/>
      <c r="H111" s="5"/>
      <c r="I111" s="5"/>
      <c r="J111" s="5"/>
      <c r="K111" s="8"/>
    </row>
    <row r="112" ht="16.5" spans="1:11">
      <c r="A112" s="5"/>
      <c r="B112" s="5"/>
      <c r="C112" s="6"/>
      <c r="D112" s="6"/>
      <c r="E112" s="7"/>
      <c r="F112" s="7"/>
      <c r="G112" s="7"/>
      <c r="H112" s="5"/>
      <c r="I112" s="5"/>
      <c r="J112" s="5"/>
      <c r="K112" s="8"/>
    </row>
    <row r="113" ht="16.5" spans="1:11">
      <c r="A113" s="5"/>
      <c r="B113" s="5"/>
      <c r="C113" s="6"/>
      <c r="D113" s="6"/>
      <c r="E113" s="7"/>
      <c r="F113" s="7"/>
      <c r="G113" s="7"/>
      <c r="H113" s="5"/>
      <c r="I113" s="5"/>
      <c r="J113" s="5"/>
      <c r="K113" s="8"/>
    </row>
    <row r="114" ht="16.5" spans="1:11">
      <c r="A114" s="5"/>
      <c r="B114" s="5"/>
      <c r="C114" s="6"/>
      <c r="D114" s="6"/>
      <c r="E114" s="7"/>
      <c r="F114" s="7"/>
      <c r="G114" s="7"/>
      <c r="H114" s="5"/>
      <c r="I114" s="5"/>
      <c r="J114" s="5"/>
      <c r="K114" s="8"/>
    </row>
    <row r="115" ht="16.5" spans="1:11">
      <c r="A115" s="5"/>
      <c r="B115" s="5"/>
      <c r="C115" s="6"/>
      <c r="D115" s="6"/>
      <c r="E115" s="7"/>
      <c r="F115" s="7"/>
      <c r="G115" s="7"/>
      <c r="H115" s="5"/>
      <c r="I115" s="5"/>
      <c r="J115" s="5"/>
      <c r="K115" s="8"/>
    </row>
    <row r="116" ht="16.5" spans="1:11">
      <c r="A116" s="5"/>
      <c r="B116" s="5"/>
      <c r="C116" s="6"/>
      <c r="D116" s="6"/>
      <c r="E116" s="7"/>
      <c r="F116" s="7"/>
      <c r="G116" s="7"/>
      <c r="H116" s="5"/>
      <c r="I116" s="5"/>
      <c r="J116" s="5"/>
      <c r="K116" s="8"/>
    </row>
    <row r="117" ht="16.5" spans="1:11">
      <c r="A117" s="5"/>
      <c r="B117" s="5"/>
      <c r="C117" s="6"/>
      <c r="D117" s="6"/>
      <c r="E117" s="7"/>
      <c r="F117" s="7"/>
      <c r="G117" s="7"/>
      <c r="H117" s="5"/>
      <c r="I117" s="5"/>
      <c r="J117" s="5"/>
      <c r="K117" s="8"/>
    </row>
    <row r="118" ht="16.5" spans="1:11">
      <c r="A118" s="5"/>
      <c r="B118" s="5"/>
      <c r="C118" s="6"/>
      <c r="D118" s="6"/>
      <c r="E118" s="7"/>
      <c r="F118" s="7"/>
      <c r="G118" s="7"/>
      <c r="H118" s="5"/>
      <c r="I118" s="5"/>
      <c r="J118" s="5"/>
      <c r="K118" s="8"/>
    </row>
    <row r="119" ht="16.5" spans="1:11">
      <c r="A119" s="5"/>
      <c r="B119" s="5"/>
      <c r="C119" s="6"/>
      <c r="D119" s="6"/>
      <c r="E119" s="7"/>
      <c r="F119" s="7"/>
      <c r="G119" s="7"/>
      <c r="H119" s="5"/>
      <c r="I119" s="5"/>
      <c r="J119" s="5"/>
      <c r="K119" s="8"/>
    </row>
    <row r="120" ht="16.5" spans="1:11">
      <c r="A120" s="5"/>
      <c r="B120" s="5"/>
      <c r="C120" s="6"/>
      <c r="D120" s="6"/>
      <c r="E120" s="7"/>
      <c r="F120" s="7"/>
      <c r="G120" s="7"/>
      <c r="H120" s="5"/>
      <c r="I120" s="5"/>
      <c r="J120" s="5"/>
      <c r="K120" s="8"/>
    </row>
    <row r="121" ht="16.5" spans="1:11">
      <c r="A121" s="5"/>
      <c r="B121" s="5"/>
      <c r="C121" s="6"/>
      <c r="D121" s="6"/>
      <c r="E121" s="7"/>
      <c r="F121" s="7"/>
      <c r="G121" s="7"/>
      <c r="H121" s="5"/>
      <c r="I121" s="5"/>
      <c r="J121" s="5"/>
      <c r="K121" s="8"/>
    </row>
    <row r="122" ht="33" spans="1:11">
      <c r="A122" s="5" t="s">
        <v>201</v>
      </c>
      <c r="B122" s="5"/>
      <c r="C122" s="6">
        <f>K34</f>
        <v>0</v>
      </c>
      <c r="D122" s="6">
        <f>K44</f>
        <v>0</v>
      </c>
      <c r="E122" s="7"/>
      <c r="F122" s="7"/>
      <c r="G122" s="7"/>
      <c r="H122" s="5">
        <f>K96</f>
        <v>0</v>
      </c>
      <c r="I122" s="5"/>
      <c r="J122" s="5"/>
      <c r="K122" s="8">
        <f>K97</f>
        <v>0</v>
      </c>
    </row>
    <row r="123" ht="24" customHeight="1" spans="1:11">
      <c r="A123" s="26" t="s">
        <v>202</v>
      </c>
      <c r="B123" s="27" t="s">
        <v>203</v>
      </c>
      <c r="C123" s="27"/>
      <c r="D123" s="27"/>
      <c r="E123" s="45"/>
      <c r="F123" s="45"/>
      <c r="G123" s="45"/>
      <c r="H123" s="27"/>
      <c r="I123" s="27"/>
      <c r="J123" s="27"/>
      <c r="K123" s="27"/>
    </row>
  </sheetData>
  <mergeCells count="44">
    <mergeCell ref="A1:K1"/>
    <mergeCell ref="A3:K3"/>
    <mergeCell ref="A33:K33"/>
    <mergeCell ref="C34:I34"/>
    <mergeCell ref="A35:K35"/>
    <mergeCell ref="C44:I44"/>
    <mergeCell ref="A45:K45"/>
    <mergeCell ref="C96:I96"/>
    <mergeCell ref="C97:I97"/>
    <mergeCell ref="B123:K123"/>
    <mergeCell ref="A46:A56"/>
    <mergeCell ref="A57:A64"/>
    <mergeCell ref="A65:A68"/>
    <mergeCell ref="A69:A95"/>
    <mergeCell ref="B82:B83"/>
    <mergeCell ref="B84:B85"/>
    <mergeCell ref="B86:B87"/>
    <mergeCell ref="D82:D83"/>
    <mergeCell ref="D84:D85"/>
    <mergeCell ref="D86:D87"/>
    <mergeCell ref="E82:E83"/>
    <mergeCell ref="E84:E85"/>
    <mergeCell ref="E86:E87"/>
    <mergeCell ref="G82:G83"/>
    <mergeCell ref="G84:G85"/>
    <mergeCell ref="G86:G87"/>
    <mergeCell ref="H82:H83"/>
    <mergeCell ref="H84:H85"/>
    <mergeCell ref="H86:H87"/>
    <mergeCell ref="I70:I75"/>
    <mergeCell ref="I76:I81"/>
    <mergeCell ref="I82:I83"/>
    <mergeCell ref="I84:I85"/>
    <mergeCell ref="I86:I87"/>
    <mergeCell ref="J70:J75"/>
    <mergeCell ref="J76:J81"/>
    <mergeCell ref="J82:J83"/>
    <mergeCell ref="J84:J85"/>
    <mergeCell ref="J86:J87"/>
    <mergeCell ref="K70:K75"/>
    <mergeCell ref="K76:K81"/>
    <mergeCell ref="K82:K83"/>
    <mergeCell ref="K84:K85"/>
    <mergeCell ref="K86:K87"/>
  </mergeCells>
  <pageMargins left="0.75" right="0.75" top="1" bottom="1" header="0.5" footer="0.5"/>
  <pageSetup paperSize="9" scale="70" fitToHeight="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0"/>
  <sheetViews>
    <sheetView view="pageBreakPreview" zoomScaleNormal="100" workbookViewId="0">
      <pane ySplit="2" topLeftCell="A3" activePane="bottomLeft" state="frozen"/>
      <selection/>
      <selection pane="bottomLeft" activeCell="C15" sqref="C15"/>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759</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2">
        <v>1</v>
      </c>
      <c r="C4" s="6" t="s">
        <v>87</v>
      </c>
      <c r="D4" s="6" t="s">
        <v>456</v>
      </c>
      <c r="E4" s="7" t="s">
        <v>295</v>
      </c>
      <c r="F4" s="7"/>
      <c r="G4" s="7" t="s">
        <v>89</v>
      </c>
      <c r="H4" s="5">
        <v>15</v>
      </c>
      <c r="I4" s="5"/>
      <c r="J4" s="5"/>
      <c r="K4" s="8">
        <f>IF(H4="",0,H4*I4)</f>
        <v>0</v>
      </c>
    </row>
    <row r="5" ht="16.5" spans="1:11">
      <c r="A5" s="5"/>
      <c r="B5" s="52">
        <v>2</v>
      </c>
      <c r="C5" s="6" t="s">
        <v>85</v>
      </c>
      <c r="D5" s="6"/>
      <c r="E5" s="7"/>
      <c r="F5" s="7"/>
      <c r="G5" s="7" t="s">
        <v>86</v>
      </c>
      <c r="H5" s="5">
        <v>1</v>
      </c>
      <c r="I5" s="5"/>
      <c r="J5" s="5"/>
      <c r="K5" s="8">
        <f>IF(H5="",0,H5*I5)</f>
        <v>0</v>
      </c>
    </row>
    <row r="6" ht="16.5" spans="1:11">
      <c r="A6" s="5"/>
      <c r="B6" s="5">
        <v>2</v>
      </c>
      <c r="C6" s="6" t="s">
        <v>87</v>
      </c>
      <c r="D6" s="6" t="s">
        <v>432</v>
      </c>
      <c r="E6" s="7" t="s">
        <v>295</v>
      </c>
      <c r="F6" s="7"/>
      <c r="G6" s="7" t="s">
        <v>89</v>
      </c>
      <c r="H6" s="5">
        <v>52</v>
      </c>
      <c r="I6" s="5"/>
      <c r="J6" s="5"/>
      <c r="K6" s="8">
        <f t="shared" ref="K6:K19" si="0">IF(H6="",0,H6*I6)</f>
        <v>0</v>
      </c>
    </row>
    <row r="7" ht="16.5" spans="1:11">
      <c r="A7" s="5"/>
      <c r="B7" s="5">
        <v>3</v>
      </c>
      <c r="C7" s="6" t="s">
        <v>87</v>
      </c>
      <c r="D7" s="6" t="s">
        <v>457</v>
      </c>
      <c r="E7" s="7" t="s">
        <v>295</v>
      </c>
      <c r="F7" s="7"/>
      <c r="G7" s="7" t="s">
        <v>89</v>
      </c>
      <c r="H7" s="5">
        <v>31</v>
      </c>
      <c r="I7" s="5"/>
      <c r="J7" s="5"/>
      <c r="K7" s="8">
        <f t="shared" si="0"/>
        <v>0</v>
      </c>
    </row>
    <row r="8" ht="16.5" spans="1:11">
      <c r="A8" s="5"/>
      <c r="B8" s="5">
        <v>4</v>
      </c>
      <c r="C8" s="6" t="s">
        <v>90</v>
      </c>
      <c r="D8" s="6" t="s">
        <v>456</v>
      </c>
      <c r="E8" s="7" t="s">
        <v>295</v>
      </c>
      <c r="F8" s="7"/>
      <c r="G8" s="7" t="s">
        <v>91</v>
      </c>
      <c r="H8" s="5">
        <v>3</v>
      </c>
      <c r="I8" s="5"/>
      <c r="J8" s="5"/>
      <c r="K8" s="8">
        <f t="shared" si="0"/>
        <v>0</v>
      </c>
    </row>
    <row r="9" ht="16.5" spans="1:11">
      <c r="A9" s="5"/>
      <c r="B9" s="5">
        <v>5</v>
      </c>
      <c r="C9" s="6" t="s">
        <v>90</v>
      </c>
      <c r="D9" s="6" t="s">
        <v>470</v>
      </c>
      <c r="E9" s="7" t="s">
        <v>295</v>
      </c>
      <c r="F9" s="7"/>
      <c r="G9" s="7" t="s">
        <v>91</v>
      </c>
      <c r="H9" s="5">
        <v>23</v>
      </c>
      <c r="I9" s="5"/>
      <c r="J9" s="5"/>
      <c r="K9" s="8">
        <f t="shared" si="0"/>
        <v>0</v>
      </c>
    </row>
    <row r="10" ht="16.5" spans="1:11">
      <c r="A10" s="5"/>
      <c r="B10" s="5">
        <v>6</v>
      </c>
      <c r="C10" s="6" t="s">
        <v>90</v>
      </c>
      <c r="D10" s="6" t="s">
        <v>760</v>
      </c>
      <c r="E10" s="7" t="s">
        <v>295</v>
      </c>
      <c r="F10" s="7"/>
      <c r="G10" s="7" t="s">
        <v>91</v>
      </c>
      <c r="H10" s="5">
        <v>18</v>
      </c>
      <c r="I10" s="5"/>
      <c r="J10" s="5"/>
      <c r="K10" s="8">
        <f t="shared" si="0"/>
        <v>0</v>
      </c>
    </row>
    <row r="11" ht="16.5" spans="1:11">
      <c r="A11" s="5"/>
      <c r="B11" s="5">
        <v>7</v>
      </c>
      <c r="C11" s="6" t="s">
        <v>298</v>
      </c>
      <c r="D11" s="6" t="s">
        <v>761</v>
      </c>
      <c r="E11" s="7" t="s">
        <v>295</v>
      </c>
      <c r="F11" s="7"/>
      <c r="G11" s="7" t="s">
        <v>91</v>
      </c>
      <c r="H11" s="5">
        <v>5</v>
      </c>
      <c r="I11" s="5"/>
      <c r="J11" s="5"/>
      <c r="K11" s="8">
        <f t="shared" si="0"/>
        <v>0</v>
      </c>
    </row>
    <row r="12" ht="16.5" spans="1:11">
      <c r="A12" s="5"/>
      <c r="B12" s="5">
        <v>8</v>
      </c>
      <c r="C12" s="6" t="s">
        <v>692</v>
      </c>
      <c r="D12" s="6" t="s">
        <v>761</v>
      </c>
      <c r="E12" s="7" t="s">
        <v>295</v>
      </c>
      <c r="F12" s="7"/>
      <c r="G12" s="7" t="s">
        <v>91</v>
      </c>
      <c r="H12" s="5">
        <v>1</v>
      </c>
      <c r="I12" s="5"/>
      <c r="J12" s="5"/>
      <c r="K12" s="8">
        <f t="shared" si="0"/>
        <v>0</v>
      </c>
    </row>
    <row r="13" ht="16.5" spans="1:11">
      <c r="A13" s="5"/>
      <c r="B13" s="5">
        <v>9</v>
      </c>
      <c r="C13" s="6" t="s">
        <v>308</v>
      </c>
      <c r="D13" s="6" t="s">
        <v>762</v>
      </c>
      <c r="E13" s="7" t="s">
        <v>306</v>
      </c>
      <c r="F13" s="7"/>
      <c r="G13" s="7" t="s">
        <v>91</v>
      </c>
      <c r="H13" s="5">
        <v>1</v>
      </c>
      <c r="I13" s="5"/>
      <c r="J13" s="5"/>
      <c r="K13" s="8">
        <f t="shared" si="0"/>
        <v>0</v>
      </c>
    </row>
    <row r="14" ht="16.5" spans="1:11">
      <c r="A14" s="5"/>
      <c r="B14" s="5">
        <v>10</v>
      </c>
      <c r="C14" s="6" t="s">
        <v>308</v>
      </c>
      <c r="D14" s="6" t="s">
        <v>693</v>
      </c>
      <c r="E14" s="7" t="s">
        <v>306</v>
      </c>
      <c r="F14" s="7"/>
      <c r="G14" s="7" t="s">
        <v>91</v>
      </c>
      <c r="H14" s="5">
        <v>9</v>
      </c>
      <c r="I14" s="5"/>
      <c r="J14" s="5"/>
      <c r="K14" s="8">
        <f t="shared" si="0"/>
        <v>0</v>
      </c>
    </row>
    <row r="15" ht="16.5" spans="1:11">
      <c r="A15" s="5"/>
      <c r="B15" s="5">
        <v>11</v>
      </c>
      <c r="C15" s="6" t="s">
        <v>308</v>
      </c>
      <c r="D15" s="6" t="s">
        <v>763</v>
      </c>
      <c r="E15" s="7" t="s">
        <v>306</v>
      </c>
      <c r="F15" s="7"/>
      <c r="G15" s="7" t="s">
        <v>91</v>
      </c>
      <c r="H15" s="5">
        <v>3</v>
      </c>
      <c r="I15" s="5"/>
      <c r="J15" s="5"/>
      <c r="K15" s="8">
        <f t="shared" si="0"/>
        <v>0</v>
      </c>
    </row>
    <row r="16" ht="16.5" spans="1:11">
      <c r="A16" s="5"/>
      <c r="B16" s="5">
        <v>12</v>
      </c>
      <c r="C16" s="6" t="s">
        <v>312</v>
      </c>
      <c r="D16" s="6" t="s">
        <v>314</v>
      </c>
      <c r="E16" s="7" t="s">
        <v>295</v>
      </c>
      <c r="F16" s="7"/>
      <c r="G16" s="7" t="s">
        <v>91</v>
      </c>
      <c r="H16" s="5">
        <v>9</v>
      </c>
      <c r="I16" s="5"/>
      <c r="J16" s="5"/>
      <c r="K16" s="8">
        <f t="shared" si="0"/>
        <v>0</v>
      </c>
    </row>
    <row r="17" ht="16.5" spans="1:11">
      <c r="A17" s="5"/>
      <c r="B17" s="5">
        <v>13</v>
      </c>
      <c r="C17" s="6" t="s">
        <v>312</v>
      </c>
      <c r="D17" s="6" t="s">
        <v>571</v>
      </c>
      <c r="E17" s="7" t="s">
        <v>295</v>
      </c>
      <c r="F17" s="7"/>
      <c r="G17" s="7" t="s">
        <v>91</v>
      </c>
      <c r="H17" s="5">
        <v>3</v>
      </c>
      <c r="I17" s="5"/>
      <c r="J17" s="5"/>
      <c r="K17" s="8">
        <f t="shared" si="0"/>
        <v>0</v>
      </c>
    </row>
    <row r="18" ht="16.5" spans="1:11">
      <c r="A18" s="5"/>
      <c r="B18" s="5">
        <v>14</v>
      </c>
      <c r="C18" s="6" t="s">
        <v>100</v>
      </c>
      <c r="D18" s="6" t="s">
        <v>764</v>
      </c>
      <c r="E18" s="7" t="s">
        <v>295</v>
      </c>
      <c r="F18" s="7"/>
      <c r="G18" s="7" t="s">
        <v>91</v>
      </c>
      <c r="H18" s="5">
        <v>1</v>
      </c>
      <c r="I18" s="5"/>
      <c r="J18" s="5"/>
      <c r="K18" s="8">
        <f t="shared" si="0"/>
        <v>0</v>
      </c>
    </row>
    <row r="19" ht="16.5" spans="1:11">
      <c r="A19" s="5"/>
      <c r="B19" s="5">
        <v>15</v>
      </c>
      <c r="C19" s="6" t="s">
        <v>101</v>
      </c>
      <c r="D19" s="6" t="s">
        <v>314</v>
      </c>
      <c r="E19" s="7" t="s">
        <v>295</v>
      </c>
      <c r="F19" s="7"/>
      <c r="G19" s="7" t="s">
        <v>91</v>
      </c>
      <c r="H19" s="5">
        <v>6</v>
      </c>
      <c r="I19" s="5"/>
      <c r="J19" s="5"/>
      <c r="K19" s="8">
        <f t="shared" si="0"/>
        <v>0</v>
      </c>
    </row>
    <row r="20" ht="16.5" spans="1:11">
      <c r="A20" s="5"/>
      <c r="B20" s="5">
        <v>19</v>
      </c>
      <c r="C20" s="6" t="s">
        <v>102</v>
      </c>
      <c r="D20" s="6" t="s">
        <v>103</v>
      </c>
      <c r="E20" s="7"/>
      <c r="F20" s="7"/>
      <c r="G20" s="7" t="s">
        <v>91</v>
      </c>
      <c r="H20" s="5">
        <v>6</v>
      </c>
      <c r="I20" s="5"/>
      <c r="J20" s="5"/>
      <c r="K20" s="8">
        <f t="shared" ref="K20:K31" si="1">IF(H20="",0,H20*I20)</f>
        <v>0</v>
      </c>
    </row>
    <row r="21" ht="16.5" spans="1:11">
      <c r="A21" s="5"/>
      <c r="B21" s="5">
        <v>20</v>
      </c>
      <c r="C21" s="6" t="s">
        <v>92</v>
      </c>
      <c r="D21" s="6" t="s">
        <v>764</v>
      </c>
      <c r="E21" s="7" t="s">
        <v>295</v>
      </c>
      <c r="F21" s="7"/>
      <c r="G21" s="7" t="s">
        <v>91</v>
      </c>
      <c r="H21" s="5">
        <v>19</v>
      </c>
      <c r="I21" s="5"/>
      <c r="J21" s="5"/>
      <c r="K21" s="8">
        <f t="shared" si="1"/>
        <v>0</v>
      </c>
    </row>
    <row r="22" ht="16.5" spans="1:11">
      <c r="A22" s="5"/>
      <c r="B22" s="5">
        <v>21</v>
      </c>
      <c r="C22" s="6" t="s">
        <v>92</v>
      </c>
      <c r="D22" s="6" t="s">
        <v>314</v>
      </c>
      <c r="E22" s="7" t="s">
        <v>295</v>
      </c>
      <c r="F22" s="7"/>
      <c r="G22" s="7" t="s">
        <v>91</v>
      </c>
      <c r="H22" s="5">
        <v>31</v>
      </c>
      <c r="I22" s="5"/>
      <c r="J22" s="5"/>
      <c r="K22" s="8">
        <f t="shared" si="1"/>
        <v>0</v>
      </c>
    </row>
    <row r="23" ht="16.5" spans="1:11">
      <c r="A23" s="5"/>
      <c r="B23" s="5">
        <v>22</v>
      </c>
      <c r="C23" s="6" t="s">
        <v>92</v>
      </c>
      <c r="D23" s="6" t="s">
        <v>571</v>
      </c>
      <c r="E23" s="7" t="s">
        <v>295</v>
      </c>
      <c r="F23" s="7"/>
      <c r="G23" s="7" t="s">
        <v>91</v>
      </c>
      <c r="H23" s="5">
        <v>21</v>
      </c>
      <c r="I23" s="5"/>
      <c r="J23" s="5"/>
      <c r="K23" s="8">
        <f t="shared" si="1"/>
        <v>0</v>
      </c>
    </row>
    <row r="24" ht="16.5" spans="1:11">
      <c r="A24" s="5"/>
      <c r="B24" s="5">
        <v>23</v>
      </c>
      <c r="C24" s="6" t="s">
        <v>307</v>
      </c>
      <c r="D24" s="6" t="s">
        <v>439</v>
      </c>
      <c r="E24" s="7" t="s">
        <v>306</v>
      </c>
      <c r="F24" s="7"/>
      <c r="G24" s="7" t="s">
        <v>91</v>
      </c>
      <c r="H24" s="5">
        <v>3</v>
      </c>
      <c r="I24" s="5"/>
      <c r="J24" s="5"/>
      <c r="K24" s="8">
        <f t="shared" si="1"/>
        <v>0</v>
      </c>
    </row>
    <row r="25" ht="16.5" spans="1:11">
      <c r="A25" s="5"/>
      <c r="B25" s="5">
        <v>24</v>
      </c>
      <c r="C25" s="6" t="s">
        <v>307</v>
      </c>
      <c r="D25" s="6" t="s">
        <v>434</v>
      </c>
      <c r="E25" s="7" t="s">
        <v>306</v>
      </c>
      <c r="F25" s="7"/>
      <c r="G25" s="7" t="s">
        <v>91</v>
      </c>
      <c r="H25" s="5">
        <v>3</v>
      </c>
      <c r="I25" s="5"/>
      <c r="J25" s="5"/>
      <c r="K25" s="8">
        <f t="shared" si="1"/>
        <v>0</v>
      </c>
    </row>
    <row r="26" ht="16.5" spans="1:11">
      <c r="A26" s="5"/>
      <c r="B26" s="5">
        <v>25</v>
      </c>
      <c r="C26" s="6" t="s">
        <v>108</v>
      </c>
      <c r="D26" s="6" t="s">
        <v>472</v>
      </c>
      <c r="E26" s="7" t="s">
        <v>696</v>
      </c>
      <c r="F26" s="7"/>
      <c r="G26" s="7" t="s">
        <v>89</v>
      </c>
      <c r="H26" s="5">
        <v>15</v>
      </c>
      <c r="I26" s="5"/>
      <c r="J26" s="5"/>
      <c r="K26" s="8">
        <f t="shared" si="1"/>
        <v>0</v>
      </c>
    </row>
    <row r="27" ht="16.5" spans="1:11">
      <c r="A27" s="5"/>
      <c r="B27" s="5">
        <v>26</v>
      </c>
      <c r="C27" s="6" t="s">
        <v>108</v>
      </c>
      <c r="D27" s="6" t="s">
        <v>370</v>
      </c>
      <c r="E27" s="7" t="s">
        <v>696</v>
      </c>
      <c r="F27" s="7"/>
      <c r="G27" s="7" t="s">
        <v>89</v>
      </c>
      <c r="H27" s="5">
        <v>72</v>
      </c>
      <c r="I27" s="5"/>
      <c r="J27" s="5"/>
      <c r="K27" s="8">
        <f t="shared" si="1"/>
        <v>0</v>
      </c>
    </row>
    <row r="28" ht="27" spans="1:11">
      <c r="A28" s="5"/>
      <c r="B28" s="5">
        <v>27</v>
      </c>
      <c r="C28" s="6" t="s">
        <v>111</v>
      </c>
      <c r="D28" s="6" t="s">
        <v>112</v>
      </c>
      <c r="E28" s="7"/>
      <c r="F28" s="7"/>
      <c r="G28" s="7" t="s">
        <v>91</v>
      </c>
      <c r="H28" s="5">
        <v>2</v>
      </c>
      <c r="I28" s="5"/>
      <c r="J28" s="5"/>
      <c r="K28" s="8">
        <f t="shared" si="1"/>
        <v>0</v>
      </c>
    </row>
    <row r="29" ht="33" spans="1:11">
      <c r="A29" s="5"/>
      <c r="B29" s="5">
        <v>28</v>
      </c>
      <c r="C29" s="6" t="s">
        <v>348</v>
      </c>
      <c r="D29" s="6" t="s">
        <v>765</v>
      </c>
      <c r="E29" s="7"/>
      <c r="F29" s="7"/>
      <c r="G29" s="7" t="s">
        <v>91</v>
      </c>
      <c r="H29" s="5">
        <v>1</v>
      </c>
      <c r="I29" s="5"/>
      <c r="J29" s="5" t="s">
        <v>697</v>
      </c>
      <c r="K29" s="8">
        <f t="shared" si="1"/>
        <v>0</v>
      </c>
    </row>
    <row r="30" ht="33" spans="1:11">
      <c r="A30" s="5"/>
      <c r="B30" s="5">
        <v>29</v>
      </c>
      <c r="C30" s="6" t="s">
        <v>348</v>
      </c>
      <c r="D30" s="6" t="s">
        <v>444</v>
      </c>
      <c r="E30" s="7"/>
      <c r="F30" s="7"/>
      <c r="G30" s="7" t="s">
        <v>91</v>
      </c>
      <c r="H30" s="5">
        <v>6</v>
      </c>
      <c r="I30" s="5"/>
      <c r="J30" s="5" t="s">
        <v>697</v>
      </c>
      <c r="K30" s="8">
        <f t="shared" si="1"/>
        <v>0</v>
      </c>
    </row>
    <row r="31" ht="33" spans="1:11">
      <c r="A31" s="5"/>
      <c r="B31" s="5">
        <v>30</v>
      </c>
      <c r="C31" s="6" t="s">
        <v>316</v>
      </c>
      <c r="D31" s="6"/>
      <c r="E31" s="7"/>
      <c r="F31" s="7"/>
      <c r="G31" s="7" t="s">
        <v>91</v>
      </c>
      <c r="H31" s="5">
        <v>24</v>
      </c>
      <c r="I31" s="5"/>
      <c r="J31" s="5" t="s">
        <v>698</v>
      </c>
      <c r="K31" s="8">
        <f t="shared" si="1"/>
        <v>0</v>
      </c>
    </row>
    <row r="32" ht="16.5" spans="1:11">
      <c r="A32" s="10" t="s">
        <v>113</v>
      </c>
      <c r="B32" s="11"/>
      <c r="C32" s="11"/>
      <c r="D32" s="11"/>
      <c r="E32" s="11"/>
      <c r="F32" s="11"/>
      <c r="G32" s="11"/>
      <c r="H32" s="11"/>
      <c r="I32" s="11"/>
      <c r="J32" s="11"/>
      <c r="K32" s="12"/>
    </row>
    <row r="33" ht="16.5" spans="1:11">
      <c r="A33" s="13"/>
      <c r="B33" s="13"/>
      <c r="C33" s="14" t="s">
        <v>114</v>
      </c>
      <c r="D33" s="14"/>
      <c r="E33" s="13"/>
      <c r="F33" s="13"/>
      <c r="G33" s="13"/>
      <c r="H33" s="13"/>
      <c r="I33" s="13"/>
      <c r="J33" s="13"/>
      <c r="K33" s="15">
        <f>SUM(K4:K31)</f>
        <v>0</v>
      </c>
    </row>
    <row r="34" ht="15" spans="1:11">
      <c r="A34" s="4" t="s">
        <v>115</v>
      </c>
      <c r="B34" s="5"/>
      <c r="C34" s="6"/>
      <c r="D34" s="6"/>
      <c r="E34" s="7"/>
      <c r="F34" s="7"/>
      <c r="G34" s="7"/>
      <c r="H34" s="5"/>
      <c r="I34" s="5"/>
      <c r="J34" s="5"/>
      <c r="K34" s="8"/>
    </row>
    <row r="35" ht="27" spans="1:11">
      <c r="A35" s="5"/>
      <c r="B35" s="5">
        <v>1</v>
      </c>
      <c r="C35" s="6" t="s">
        <v>6</v>
      </c>
      <c r="D35" s="6" t="s">
        <v>116</v>
      </c>
      <c r="E35" s="7"/>
      <c r="F35" s="7"/>
      <c r="G35" s="7" t="s">
        <v>117</v>
      </c>
      <c r="H35" s="5">
        <v>145</v>
      </c>
      <c r="I35" s="5"/>
      <c r="J35" s="8"/>
      <c r="K35" s="8">
        <f t="shared" ref="K32:K42" si="2">IF(H35="",0,H35*I35)</f>
        <v>0</v>
      </c>
    </row>
    <row r="36" ht="16.5" spans="1:11">
      <c r="A36" s="5"/>
      <c r="B36" s="5"/>
      <c r="C36" s="6"/>
      <c r="D36" s="6"/>
      <c r="E36" s="7"/>
      <c r="F36" s="7"/>
      <c r="G36" s="7"/>
      <c r="H36" s="5"/>
      <c r="I36" s="5"/>
      <c r="J36" s="8"/>
      <c r="K36" s="8">
        <f t="shared" si="2"/>
        <v>0</v>
      </c>
    </row>
    <row r="37" ht="16.5" spans="1:11">
      <c r="A37" s="5"/>
      <c r="B37" s="5"/>
      <c r="C37" s="6"/>
      <c r="D37" s="6"/>
      <c r="E37" s="7"/>
      <c r="F37" s="7"/>
      <c r="G37" s="7"/>
      <c r="H37" s="5"/>
      <c r="I37" s="5"/>
      <c r="J37" s="8"/>
      <c r="K37" s="8">
        <f t="shared" si="2"/>
        <v>0</v>
      </c>
    </row>
    <row r="38" ht="16.5" spans="1:11">
      <c r="A38" s="5"/>
      <c r="B38" s="5"/>
      <c r="C38" s="6"/>
      <c r="D38" s="6"/>
      <c r="E38" s="7"/>
      <c r="F38" s="7"/>
      <c r="G38" s="7"/>
      <c r="H38" s="5"/>
      <c r="I38" s="5"/>
      <c r="J38" s="8"/>
      <c r="K38" s="8">
        <f t="shared" si="2"/>
        <v>0</v>
      </c>
    </row>
    <row r="39" ht="16.5" spans="1:11">
      <c r="A39" s="5"/>
      <c r="B39" s="5"/>
      <c r="C39" s="6"/>
      <c r="D39" s="6"/>
      <c r="E39" s="7"/>
      <c r="F39" s="7"/>
      <c r="G39" s="7"/>
      <c r="H39" s="5"/>
      <c r="I39" s="5"/>
      <c r="J39" s="8"/>
      <c r="K39" s="8">
        <f t="shared" si="2"/>
        <v>0</v>
      </c>
    </row>
    <row r="40" ht="16.5" spans="1:11">
      <c r="A40" s="5"/>
      <c r="B40" s="5"/>
      <c r="C40" s="6"/>
      <c r="D40" s="6"/>
      <c r="E40" s="7"/>
      <c r="F40" s="7"/>
      <c r="G40" s="7"/>
      <c r="H40" s="5"/>
      <c r="I40" s="5"/>
      <c r="J40" s="8"/>
      <c r="K40" s="8">
        <f t="shared" si="2"/>
        <v>0</v>
      </c>
    </row>
    <row r="41" ht="16.5" spans="1:11">
      <c r="A41" s="5"/>
      <c r="B41" s="5"/>
      <c r="C41" s="6"/>
      <c r="D41" s="6"/>
      <c r="E41" s="7"/>
      <c r="F41" s="7"/>
      <c r="G41" s="7"/>
      <c r="H41" s="5"/>
      <c r="I41" s="5"/>
      <c r="J41" s="8"/>
      <c r="K41" s="8">
        <f t="shared" si="2"/>
        <v>0</v>
      </c>
    </row>
    <row r="42" ht="16.5" spans="1:11">
      <c r="A42" s="5"/>
      <c r="B42" s="5"/>
      <c r="C42" s="6"/>
      <c r="D42" s="6"/>
      <c r="E42" s="7"/>
      <c r="F42" s="7"/>
      <c r="G42" s="7"/>
      <c r="H42" s="5"/>
      <c r="I42" s="5"/>
      <c r="J42" s="8"/>
      <c r="K42" s="8">
        <f t="shared" si="2"/>
        <v>0</v>
      </c>
    </row>
    <row r="43" ht="16.5" spans="1:11">
      <c r="A43" s="13"/>
      <c r="B43" s="13"/>
      <c r="C43" s="14" t="s">
        <v>118</v>
      </c>
      <c r="D43" s="14"/>
      <c r="E43" s="13"/>
      <c r="F43" s="13"/>
      <c r="G43" s="13"/>
      <c r="H43" s="13"/>
      <c r="I43" s="13"/>
      <c r="J43" s="13"/>
      <c r="K43" s="15">
        <f>SUM(K35:K42)</f>
        <v>0</v>
      </c>
    </row>
    <row r="44" ht="15" spans="1:11">
      <c r="A44" s="4" t="s">
        <v>119</v>
      </c>
      <c r="B44" s="5"/>
      <c r="C44" s="6"/>
      <c r="D44" s="6"/>
      <c r="E44" s="7"/>
      <c r="F44" s="7"/>
      <c r="G44" s="7"/>
      <c r="H44" s="5"/>
      <c r="I44" s="5"/>
      <c r="J44" s="5"/>
      <c r="K44" s="8"/>
    </row>
    <row r="45" ht="33" spans="1:11">
      <c r="A45" s="16" t="s">
        <v>766</v>
      </c>
      <c r="B45" s="5">
        <v>1</v>
      </c>
      <c r="C45" s="6" t="s">
        <v>318</v>
      </c>
      <c r="D45" s="6" t="s">
        <v>473</v>
      </c>
      <c r="E45" s="7"/>
      <c r="F45" s="7"/>
      <c r="G45" s="7" t="s">
        <v>123</v>
      </c>
      <c r="H45" s="5">
        <v>1</v>
      </c>
      <c r="I45" s="5"/>
      <c r="J45" s="5" t="s">
        <v>124</v>
      </c>
      <c r="K45" s="8">
        <f>IF(H45="",0,H45*I45)</f>
        <v>0</v>
      </c>
    </row>
    <row r="46" ht="49.5" spans="1:11">
      <c r="A46" s="17"/>
      <c r="B46" s="5">
        <v>2</v>
      </c>
      <c r="C46" s="6" t="s">
        <v>279</v>
      </c>
      <c r="D46" s="6" t="s">
        <v>351</v>
      </c>
      <c r="E46" s="7"/>
      <c r="F46" s="7"/>
      <c r="G46" s="7" t="s">
        <v>84</v>
      </c>
      <c r="H46" s="5">
        <v>12</v>
      </c>
      <c r="I46" s="5"/>
      <c r="J46" s="5" t="s">
        <v>281</v>
      </c>
      <c r="K46" s="8">
        <f>IF(H46="",0,H46*I46)</f>
        <v>0</v>
      </c>
    </row>
    <row r="47" ht="33" spans="1:11">
      <c r="A47" s="17"/>
      <c r="B47" s="5">
        <v>3</v>
      </c>
      <c r="C47" s="6" t="s">
        <v>218</v>
      </c>
      <c r="D47" s="6" t="s">
        <v>129</v>
      </c>
      <c r="E47" s="7"/>
      <c r="F47" s="7"/>
      <c r="G47" s="7" t="s">
        <v>130</v>
      </c>
      <c r="H47" s="5">
        <v>4</v>
      </c>
      <c r="I47" s="5"/>
      <c r="J47" s="5" t="s">
        <v>131</v>
      </c>
      <c r="K47" s="8">
        <f>IF(H47="",0,H47*I47)</f>
        <v>0</v>
      </c>
    </row>
    <row r="48" ht="33" spans="1:11">
      <c r="A48" s="17"/>
      <c r="B48" s="5">
        <v>4</v>
      </c>
      <c r="C48" s="6" t="s">
        <v>132</v>
      </c>
      <c r="D48" s="6" t="s">
        <v>129</v>
      </c>
      <c r="E48" s="7"/>
      <c r="F48" s="7"/>
      <c r="G48" s="7" t="s">
        <v>130</v>
      </c>
      <c r="H48" s="5">
        <v>8</v>
      </c>
      <c r="I48" s="5"/>
      <c r="J48" s="5" t="s">
        <v>133</v>
      </c>
      <c r="K48" s="8">
        <f t="shared" ref="K48:K60" si="3">IF(H48="",0,H48*I48)</f>
        <v>0</v>
      </c>
    </row>
    <row r="49" ht="16.5" spans="1:11">
      <c r="A49" s="17"/>
      <c r="B49" s="5">
        <v>5</v>
      </c>
      <c r="C49" s="6" t="s">
        <v>134</v>
      </c>
      <c r="D49" s="6" t="s">
        <v>135</v>
      </c>
      <c r="E49" s="7"/>
      <c r="F49" s="7"/>
      <c r="G49" s="7" t="s">
        <v>86</v>
      </c>
      <c r="H49" s="5">
        <v>1</v>
      </c>
      <c r="I49" s="5"/>
      <c r="J49" s="5"/>
      <c r="K49" s="8">
        <f t="shared" si="3"/>
        <v>0</v>
      </c>
    </row>
    <row r="50" ht="33" spans="1:11">
      <c r="A50" s="17"/>
      <c r="B50" s="5">
        <v>6</v>
      </c>
      <c r="C50" s="6" t="s">
        <v>420</v>
      </c>
      <c r="D50" s="6" t="s">
        <v>137</v>
      </c>
      <c r="E50" s="7"/>
      <c r="F50" s="7"/>
      <c r="G50" s="7" t="s">
        <v>84</v>
      </c>
      <c r="H50" s="5">
        <v>10</v>
      </c>
      <c r="I50" s="5"/>
      <c r="J50" s="5" t="s">
        <v>138</v>
      </c>
      <c r="K50" s="8">
        <f t="shared" si="3"/>
        <v>0</v>
      </c>
    </row>
    <row r="51" ht="33" spans="1:11">
      <c r="A51" s="17"/>
      <c r="B51" s="5">
        <v>7</v>
      </c>
      <c r="C51" s="6" t="s">
        <v>421</v>
      </c>
      <c r="D51" s="6" t="s">
        <v>140</v>
      </c>
      <c r="E51" s="7"/>
      <c r="F51" s="7"/>
      <c r="G51" s="7" t="s">
        <v>84</v>
      </c>
      <c r="H51" s="5">
        <v>2</v>
      </c>
      <c r="I51" s="5"/>
      <c r="J51" s="5" t="s">
        <v>141</v>
      </c>
      <c r="K51" s="8">
        <f t="shared" si="3"/>
        <v>0</v>
      </c>
    </row>
    <row r="52" ht="33" spans="1:11">
      <c r="A52" s="17"/>
      <c r="B52" s="5">
        <v>8</v>
      </c>
      <c r="C52" s="6" t="s">
        <v>422</v>
      </c>
      <c r="D52" s="6" t="s">
        <v>140</v>
      </c>
      <c r="E52" s="7"/>
      <c r="F52" s="7"/>
      <c r="G52" s="7" t="s">
        <v>84</v>
      </c>
      <c r="H52" s="5">
        <v>3</v>
      </c>
      <c r="I52" s="5"/>
      <c r="J52" s="5" t="s">
        <v>143</v>
      </c>
      <c r="K52" s="8">
        <f t="shared" si="3"/>
        <v>0</v>
      </c>
    </row>
    <row r="53" ht="33" spans="1:11">
      <c r="A53" s="21"/>
      <c r="B53" s="5">
        <v>9</v>
      </c>
      <c r="C53" s="6" t="s">
        <v>423</v>
      </c>
      <c r="D53" s="6" t="s">
        <v>140</v>
      </c>
      <c r="E53" s="7"/>
      <c r="F53" s="7"/>
      <c r="G53" s="7" t="s">
        <v>84</v>
      </c>
      <c r="H53" s="5">
        <v>3</v>
      </c>
      <c r="I53" s="5"/>
      <c r="J53" s="5" t="s">
        <v>143</v>
      </c>
      <c r="K53" s="8">
        <f t="shared" si="3"/>
        <v>0</v>
      </c>
    </row>
    <row r="54" ht="132" spans="1:11">
      <c r="A54" s="16" t="s">
        <v>145</v>
      </c>
      <c r="B54" s="5">
        <v>1</v>
      </c>
      <c r="C54" s="6" t="s">
        <v>322</v>
      </c>
      <c r="D54" s="18" t="s">
        <v>767</v>
      </c>
      <c r="E54" s="7"/>
      <c r="F54" s="7"/>
      <c r="G54" s="7" t="s">
        <v>123</v>
      </c>
      <c r="H54" s="5">
        <v>1</v>
      </c>
      <c r="I54" s="5"/>
      <c r="J54" s="5" t="s">
        <v>287</v>
      </c>
      <c r="K54" s="8">
        <f t="shared" si="3"/>
        <v>0</v>
      </c>
    </row>
    <row r="55" ht="16.5" spans="1:11">
      <c r="A55" s="17"/>
      <c r="B55" s="5">
        <v>2</v>
      </c>
      <c r="C55" s="6" t="s">
        <v>149</v>
      </c>
      <c r="D55" s="6" t="s">
        <v>150</v>
      </c>
      <c r="E55" s="7"/>
      <c r="F55" s="7"/>
      <c r="G55" s="7" t="s">
        <v>86</v>
      </c>
      <c r="H55" s="5">
        <v>1</v>
      </c>
      <c r="I55" s="5"/>
      <c r="J55" s="5"/>
      <c r="K55" s="8">
        <f t="shared" si="3"/>
        <v>0</v>
      </c>
    </row>
    <row r="56" ht="49.5" spans="1:11">
      <c r="A56" s="17"/>
      <c r="B56" s="5">
        <v>3</v>
      </c>
      <c r="C56" s="6" t="s">
        <v>151</v>
      </c>
      <c r="D56" s="6" t="s">
        <v>324</v>
      </c>
      <c r="E56" s="7"/>
      <c r="F56" s="7"/>
      <c r="G56" s="7" t="s">
        <v>153</v>
      </c>
      <c r="H56" s="5">
        <v>25</v>
      </c>
      <c r="I56" s="5"/>
      <c r="J56" s="5" t="s">
        <v>154</v>
      </c>
      <c r="K56" s="8">
        <f t="shared" si="3"/>
        <v>0</v>
      </c>
    </row>
    <row r="57" ht="49.5" spans="1:11">
      <c r="A57" s="17"/>
      <c r="B57" s="5">
        <v>4</v>
      </c>
      <c r="C57" s="6" t="s">
        <v>151</v>
      </c>
      <c r="D57" s="6" t="s">
        <v>413</v>
      </c>
      <c r="E57" s="7"/>
      <c r="F57" s="7"/>
      <c r="G57" s="7" t="s">
        <v>153</v>
      </c>
      <c r="H57" s="5">
        <v>36</v>
      </c>
      <c r="I57" s="5"/>
      <c r="J57" s="5" t="s">
        <v>154</v>
      </c>
      <c r="K57" s="8">
        <f t="shared" si="3"/>
        <v>0</v>
      </c>
    </row>
    <row r="58" ht="16.5" spans="1:11">
      <c r="A58" s="17"/>
      <c r="B58" s="5">
        <v>5</v>
      </c>
      <c r="C58" s="6" t="s">
        <v>159</v>
      </c>
      <c r="D58" s="6" t="s">
        <v>160</v>
      </c>
      <c r="E58" s="7"/>
      <c r="F58" s="7"/>
      <c r="G58" s="7" t="s">
        <v>153</v>
      </c>
      <c r="H58" s="5">
        <v>30</v>
      </c>
      <c r="I58" s="5"/>
      <c r="J58" s="5"/>
      <c r="K58" s="8">
        <f t="shared" si="3"/>
        <v>0</v>
      </c>
    </row>
    <row r="59" ht="16.5" spans="1:11">
      <c r="A59" s="21"/>
      <c r="B59" s="5">
        <v>6</v>
      </c>
      <c r="C59" s="6" t="s">
        <v>161</v>
      </c>
      <c r="D59" s="6"/>
      <c r="E59" s="7"/>
      <c r="F59" s="7"/>
      <c r="G59" s="7" t="s">
        <v>162</v>
      </c>
      <c r="H59" s="5">
        <v>3</v>
      </c>
      <c r="I59" s="5"/>
      <c r="J59" s="5"/>
      <c r="K59" s="8">
        <f t="shared" si="3"/>
        <v>0</v>
      </c>
    </row>
    <row r="60" ht="27" spans="1:11">
      <c r="A60" s="5" t="s">
        <v>224</v>
      </c>
      <c r="B60" s="5">
        <v>1</v>
      </c>
      <c r="C60" s="6" t="s">
        <v>166</v>
      </c>
      <c r="D60" s="6"/>
      <c r="E60" s="7"/>
      <c r="F60" s="7"/>
      <c r="G60" s="7" t="s">
        <v>86</v>
      </c>
      <c r="H60" s="5">
        <v>1</v>
      </c>
      <c r="I60" s="5"/>
      <c r="J60" s="5"/>
      <c r="K60" s="8">
        <f t="shared" si="3"/>
        <v>0</v>
      </c>
    </row>
    <row r="61" ht="27" spans="1:11">
      <c r="A61" s="16"/>
      <c r="B61" s="5">
        <v>1</v>
      </c>
      <c r="C61" s="6" t="s">
        <v>322</v>
      </c>
      <c r="D61" s="18" t="s">
        <v>768</v>
      </c>
      <c r="E61" s="7"/>
      <c r="F61" s="7"/>
      <c r="G61" s="7" t="s">
        <v>123</v>
      </c>
      <c r="H61" s="5">
        <v>1</v>
      </c>
      <c r="I61" s="10" t="s">
        <v>325</v>
      </c>
      <c r="J61" s="11"/>
      <c r="K61" s="12"/>
    </row>
    <row r="62" ht="81" spans="1:11">
      <c r="A62" s="17"/>
      <c r="B62" s="5">
        <v>2</v>
      </c>
      <c r="C62" s="6" t="s">
        <v>682</v>
      </c>
      <c r="D62" s="6" t="s">
        <v>769</v>
      </c>
      <c r="E62" s="7"/>
      <c r="F62" s="7"/>
      <c r="G62" s="7" t="s">
        <v>84</v>
      </c>
      <c r="H62" s="5">
        <v>1</v>
      </c>
      <c r="I62" s="5"/>
      <c r="J62" s="5" t="s">
        <v>684</v>
      </c>
      <c r="K62" s="8">
        <f t="shared" ref="K62:K69" si="4">IF(H62="",0,H62*I62)</f>
        <v>0</v>
      </c>
    </row>
    <row r="63" ht="81" spans="1:11">
      <c r="A63" s="17"/>
      <c r="B63" s="5">
        <v>3</v>
      </c>
      <c r="C63" s="6" t="s">
        <v>612</v>
      </c>
      <c r="D63" s="6" t="s">
        <v>613</v>
      </c>
      <c r="E63" s="7"/>
      <c r="F63" s="7"/>
      <c r="G63" s="7" t="s">
        <v>84</v>
      </c>
      <c r="H63" s="5">
        <v>1</v>
      </c>
      <c r="I63" s="5"/>
      <c r="J63" s="5" t="s">
        <v>770</v>
      </c>
      <c r="K63" s="8">
        <f t="shared" si="4"/>
        <v>0</v>
      </c>
    </row>
    <row r="64" ht="81" spans="1:11">
      <c r="A64" s="17"/>
      <c r="B64" s="5">
        <v>4</v>
      </c>
      <c r="C64" s="6" t="s">
        <v>615</v>
      </c>
      <c r="D64" s="6" t="s">
        <v>616</v>
      </c>
      <c r="E64" s="7"/>
      <c r="F64" s="7"/>
      <c r="G64" s="7" t="s">
        <v>84</v>
      </c>
      <c r="H64" s="5">
        <v>1</v>
      </c>
      <c r="I64" s="5"/>
      <c r="J64" s="5" t="s">
        <v>771</v>
      </c>
      <c r="K64" s="8">
        <f t="shared" si="4"/>
        <v>0</v>
      </c>
    </row>
    <row r="65" ht="81" spans="1:11">
      <c r="A65" s="17"/>
      <c r="B65" s="5">
        <v>5</v>
      </c>
      <c r="C65" s="6" t="s">
        <v>688</v>
      </c>
      <c r="D65" s="6" t="s">
        <v>613</v>
      </c>
      <c r="E65" s="7"/>
      <c r="F65" s="7"/>
      <c r="G65" s="7" t="s">
        <v>84</v>
      </c>
      <c r="H65" s="5">
        <v>1</v>
      </c>
      <c r="I65" s="5"/>
      <c r="J65" s="5" t="s">
        <v>772</v>
      </c>
      <c r="K65" s="8">
        <f t="shared" si="4"/>
        <v>0</v>
      </c>
    </row>
    <row r="66" ht="81" spans="1:11">
      <c r="A66" s="17"/>
      <c r="B66" s="5">
        <v>6</v>
      </c>
      <c r="C66" s="6" t="s">
        <v>773</v>
      </c>
      <c r="D66" s="6" t="s">
        <v>616</v>
      </c>
      <c r="E66" s="7"/>
      <c r="F66" s="7"/>
      <c r="G66" s="7" t="s">
        <v>84</v>
      </c>
      <c r="H66" s="5">
        <v>1</v>
      </c>
      <c r="I66" s="5"/>
      <c r="J66" s="5" t="s">
        <v>774</v>
      </c>
      <c r="K66" s="8">
        <f t="shared" si="4"/>
        <v>0</v>
      </c>
    </row>
    <row r="67" ht="81" spans="1:11">
      <c r="A67" s="17"/>
      <c r="B67" s="5">
        <v>7</v>
      </c>
      <c r="C67" s="6" t="s">
        <v>775</v>
      </c>
      <c r="D67" s="6" t="s">
        <v>613</v>
      </c>
      <c r="E67" s="7"/>
      <c r="F67" s="7"/>
      <c r="G67" s="7" t="s">
        <v>84</v>
      </c>
      <c r="H67" s="5">
        <v>1</v>
      </c>
      <c r="I67" s="5"/>
      <c r="J67" s="5" t="s">
        <v>776</v>
      </c>
      <c r="K67" s="8">
        <f t="shared" si="4"/>
        <v>0</v>
      </c>
    </row>
    <row r="68" ht="81" spans="1:11">
      <c r="A68" s="17"/>
      <c r="B68" s="5">
        <v>8</v>
      </c>
      <c r="C68" s="6" t="s">
        <v>777</v>
      </c>
      <c r="D68" s="6" t="s">
        <v>616</v>
      </c>
      <c r="E68" s="7"/>
      <c r="F68" s="7"/>
      <c r="G68" s="7" t="s">
        <v>84</v>
      </c>
      <c r="H68" s="5">
        <v>1</v>
      </c>
      <c r="I68" s="5"/>
      <c r="J68" s="5" t="s">
        <v>778</v>
      </c>
      <c r="K68" s="8">
        <f t="shared" si="4"/>
        <v>0</v>
      </c>
    </row>
    <row r="69" ht="27" spans="1:11">
      <c r="A69" s="17"/>
      <c r="B69" s="5">
        <v>9</v>
      </c>
      <c r="C69" s="6" t="s">
        <v>335</v>
      </c>
      <c r="D69" s="6" t="s">
        <v>336</v>
      </c>
      <c r="E69" s="7"/>
      <c r="F69" s="7"/>
      <c r="G69" s="7" t="s">
        <v>84</v>
      </c>
      <c r="H69" s="5">
        <v>1</v>
      </c>
      <c r="I69" s="5"/>
      <c r="J69" s="5" t="s">
        <v>337</v>
      </c>
      <c r="K69" s="8">
        <f t="shared" si="4"/>
        <v>0</v>
      </c>
    </row>
    <row r="70" ht="16.5" spans="1:11">
      <c r="A70" s="17"/>
      <c r="B70" s="5">
        <v>10</v>
      </c>
      <c r="C70" s="6" t="s">
        <v>541</v>
      </c>
      <c r="D70" s="6"/>
      <c r="E70" s="7"/>
      <c r="F70" s="7"/>
      <c r="G70" s="7"/>
      <c r="H70" s="5"/>
      <c r="I70" s="16"/>
      <c r="J70" s="5"/>
      <c r="K70" s="20">
        <f>I70</f>
        <v>0</v>
      </c>
    </row>
    <row r="71" ht="33" spans="1:11">
      <c r="A71" s="17"/>
      <c r="B71" s="5">
        <v>10.1</v>
      </c>
      <c r="C71" s="6" t="s">
        <v>190</v>
      </c>
      <c r="D71" s="6" t="s">
        <v>191</v>
      </c>
      <c r="E71" s="7"/>
      <c r="F71" s="7"/>
      <c r="G71" s="7" t="s">
        <v>84</v>
      </c>
      <c r="H71" s="5">
        <v>3</v>
      </c>
      <c r="I71" s="17"/>
      <c r="J71" s="5" t="s">
        <v>542</v>
      </c>
      <c r="K71" s="32"/>
    </row>
    <row r="72" ht="33" spans="1:11">
      <c r="A72" s="17"/>
      <c r="B72" s="5">
        <v>10.2</v>
      </c>
      <c r="C72" s="6" t="s">
        <v>193</v>
      </c>
      <c r="D72" s="6" t="s">
        <v>191</v>
      </c>
      <c r="E72" s="7"/>
      <c r="F72" s="7"/>
      <c r="G72" s="7" t="s">
        <v>84</v>
      </c>
      <c r="H72" s="5">
        <v>2</v>
      </c>
      <c r="I72" s="17"/>
      <c r="J72" s="5" t="s">
        <v>542</v>
      </c>
      <c r="K72" s="32"/>
    </row>
    <row r="73" ht="33" spans="1:11">
      <c r="A73" s="17"/>
      <c r="B73" s="5">
        <v>10.3</v>
      </c>
      <c r="C73" s="6" t="s">
        <v>194</v>
      </c>
      <c r="D73" s="6" t="s">
        <v>195</v>
      </c>
      <c r="E73" s="7"/>
      <c r="F73" s="7"/>
      <c r="G73" s="7" t="s">
        <v>84</v>
      </c>
      <c r="H73" s="5">
        <v>1</v>
      </c>
      <c r="I73" s="17"/>
      <c r="J73" s="5" t="s">
        <v>196</v>
      </c>
      <c r="K73" s="32"/>
    </row>
    <row r="74" ht="16.5" spans="1:11">
      <c r="A74" s="17"/>
      <c r="B74" s="5">
        <v>10.4</v>
      </c>
      <c r="C74" s="6" t="s">
        <v>543</v>
      </c>
      <c r="D74" s="6" t="s">
        <v>544</v>
      </c>
      <c r="E74" s="7"/>
      <c r="F74" s="7"/>
      <c r="G74" s="7" t="s">
        <v>174</v>
      </c>
      <c r="H74" s="5">
        <v>1</v>
      </c>
      <c r="I74" s="17"/>
      <c r="J74" s="5"/>
      <c r="K74" s="32"/>
    </row>
    <row r="75" ht="33" spans="1:11">
      <c r="A75" s="17"/>
      <c r="B75" s="5">
        <v>10.5</v>
      </c>
      <c r="C75" s="6" t="s">
        <v>545</v>
      </c>
      <c r="D75" s="6" t="s">
        <v>546</v>
      </c>
      <c r="E75" s="7"/>
      <c r="F75" s="7"/>
      <c r="G75" s="7" t="s">
        <v>174</v>
      </c>
      <c r="H75" s="5">
        <v>4</v>
      </c>
      <c r="I75" s="17"/>
      <c r="J75" s="5" t="s">
        <v>547</v>
      </c>
      <c r="K75" s="32"/>
    </row>
    <row r="76" ht="16.5" spans="1:11">
      <c r="A76" s="17"/>
      <c r="B76" s="5">
        <v>10.6</v>
      </c>
      <c r="C76" s="6" t="s">
        <v>548</v>
      </c>
      <c r="D76" s="6" t="s">
        <v>549</v>
      </c>
      <c r="E76" s="7"/>
      <c r="F76" s="7"/>
      <c r="G76" s="7" t="s">
        <v>174</v>
      </c>
      <c r="H76" s="5">
        <v>1</v>
      </c>
      <c r="I76" s="17"/>
      <c r="J76" s="5"/>
      <c r="K76" s="32"/>
    </row>
    <row r="77" ht="82.5" spans="1:11">
      <c r="A77" s="17"/>
      <c r="B77" s="5">
        <v>10.7</v>
      </c>
      <c r="C77" s="6" t="s">
        <v>550</v>
      </c>
      <c r="D77" s="18" t="s">
        <v>779</v>
      </c>
      <c r="E77" s="7"/>
      <c r="F77" s="7"/>
      <c r="G77" s="7" t="s">
        <v>123</v>
      </c>
      <c r="H77" s="5">
        <v>1</v>
      </c>
      <c r="I77" s="21"/>
      <c r="J77" s="5" t="s">
        <v>552</v>
      </c>
      <c r="K77" s="23"/>
    </row>
    <row r="78" ht="54" spans="1:11">
      <c r="A78" s="17"/>
      <c r="B78" s="5">
        <v>11</v>
      </c>
      <c r="C78" s="6" t="s">
        <v>553</v>
      </c>
      <c r="D78" s="6" t="s">
        <v>554</v>
      </c>
      <c r="E78" s="7"/>
      <c r="F78" s="7"/>
      <c r="G78" s="7" t="s">
        <v>84</v>
      </c>
      <c r="H78" s="5">
        <v>1</v>
      </c>
      <c r="I78" s="5"/>
      <c r="J78" s="5" t="s">
        <v>555</v>
      </c>
      <c r="K78" s="8"/>
    </row>
    <row r="79" ht="16.5" spans="1:11">
      <c r="A79" s="17"/>
      <c r="B79" s="5">
        <v>7</v>
      </c>
      <c r="C79" s="6" t="s">
        <v>197</v>
      </c>
      <c r="D79" s="6"/>
      <c r="E79" s="7"/>
      <c r="F79" s="7"/>
      <c r="G79" s="7" t="s">
        <v>86</v>
      </c>
      <c r="H79" s="5">
        <v>1</v>
      </c>
      <c r="I79" s="5"/>
      <c r="J79" s="5"/>
      <c r="K79" s="8">
        <f>H79*I79</f>
        <v>0</v>
      </c>
    </row>
    <row r="80" ht="16.5" spans="1:11">
      <c r="A80" s="17"/>
      <c r="B80" s="5">
        <v>12</v>
      </c>
      <c r="C80" s="6" t="s">
        <v>149</v>
      </c>
      <c r="D80" s="6" t="s">
        <v>150</v>
      </c>
      <c r="E80" s="7"/>
      <c r="F80" s="7"/>
      <c r="G80" s="7" t="s">
        <v>86</v>
      </c>
      <c r="H80" s="5">
        <v>1</v>
      </c>
      <c r="I80" s="5"/>
      <c r="J80" s="5"/>
      <c r="K80" s="8">
        <f t="shared" ref="K80:K82" si="5">IF(H80="",0,H80*I80)</f>
        <v>0</v>
      </c>
    </row>
    <row r="81" ht="16.5" spans="1:11">
      <c r="A81" s="17"/>
      <c r="B81" s="5">
        <v>13</v>
      </c>
      <c r="C81" s="6" t="s">
        <v>198</v>
      </c>
      <c r="D81" s="6"/>
      <c r="E81" s="7"/>
      <c r="F81" s="7"/>
      <c r="G81" s="7" t="s">
        <v>86</v>
      </c>
      <c r="H81" s="5">
        <v>1</v>
      </c>
      <c r="I81" s="5"/>
      <c r="J81" s="5"/>
      <c r="K81" s="8">
        <f t="shared" si="5"/>
        <v>0</v>
      </c>
    </row>
    <row r="82" ht="16.5" spans="1:11">
      <c r="A82" s="21"/>
      <c r="B82" s="5">
        <v>14</v>
      </c>
      <c r="C82" s="6" t="s">
        <v>161</v>
      </c>
      <c r="D82" s="6"/>
      <c r="E82" s="7"/>
      <c r="F82" s="7"/>
      <c r="G82" s="7" t="s">
        <v>162</v>
      </c>
      <c r="H82" s="5">
        <v>3</v>
      </c>
      <c r="I82" s="5"/>
      <c r="J82" s="5"/>
      <c r="K82" s="8">
        <f t="shared" si="5"/>
        <v>0</v>
      </c>
    </row>
    <row r="83" ht="16.5" spans="1:11">
      <c r="A83" s="13"/>
      <c r="B83" s="13"/>
      <c r="C83" s="14" t="s">
        <v>199</v>
      </c>
      <c r="D83" s="14"/>
      <c r="E83" s="13"/>
      <c r="F83" s="13"/>
      <c r="G83" s="13"/>
      <c r="H83" s="13"/>
      <c r="I83" s="13"/>
      <c r="J83" s="13"/>
      <c r="K83" s="15">
        <f>SUM(K45:K82)</f>
        <v>0</v>
      </c>
    </row>
    <row r="84" ht="18" spans="1:11">
      <c r="A84" s="5"/>
      <c r="B84" s="5"/>
      <c r="C84" s="24" t="s">
        <v>200</v>
      </c>
      <c r="D84" s="6"/>
      <c r="E84" s="7"/>
      <c r="F84" s="7"/>
      <c r="G84" s="7"/>
      <c r="H84" s="5"/>
      <c r="I84" s="5"/>
      <c r="J84" s="25"/>
      <c r="K84" s="25">
        <f>K33+K43+K83</f>
        <v>0</v>
      </c>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16.5" spans="1:11">
      <c r="A100" s="5"/>
      <c r="B100" s="5"/>
      <c r="C100" s="6"/>
      <c r="D100" s="6"/>
      <c r="E100" s="7"/>
      <c r="F100" s="7"/>
      <c r="G100" s="7"/>
      <c r="H100" s="5"/>
      <c r="I100" s="5"/>
      <c r="J100" s="5"/>
      <c r="K100" s="8"/>
    </row>
    <row r="101" ht="16.5" spans="1:11">
      <c r="A101" s="5"/>
      <c r="B101" s="5"/>
      <c r="C101" s="6"/>
      <c r="D101" s="6"/>
      <c r="E101" s="7"/>
      <c r="F101" s="7"/>
      <c r="G101" s="7"/>
      <c r="H101" s="5"/>
      <c r="I101" s="5"/>
      <c r="J101" s="5"/>
      <c r="K101" s="8"/>
    </row>
    <row r="102" ht="16.5" spans="1:11">
      <c r="A102" s="5"/>
      <c r="B102" s="5"/>
      <c r="C102" s="6"/>
      <c r="D102" s="6"/>
      <c r="E102" s="7"/>
      <c r="F102" s="7"/>
      <c r="G102" s="7"/>
      <c r="H102" s="5"/>
      <c r="I102" s="5"/>
      <c r="J102" s="5"/>
      <c r="K102" s="8"/>
    </row>
    <row r="103" ht="16.5" spans="1:11">
      <c r="A103" s="5"/>
      <c r="B103" s="5"/>
      <c r="C103" s="6"/>
      <c r="D103" s="6"/>
      <c r="E103" s="7"/>
      <c r="F103" s="7"/>
      <c r="G103" s="7"/>
      <c r="H103" s="5"/>
      <c r="I103" s="5"/>
      <c r="J103" s="5"/>
      <c r="K103" s="8"/>
    </row>
    <row r="104" ht="16.5" spans="1:11">
      <c r="A104" s="5"/>
      <c r="B104" s="5"/>
      <c r="C104" s="6"/>
      <c r="D104" s="6"/>
      <c r="E104" s="7"/>
      <c r="F104" s="7"/>
      <c r="G104" s="7"/>
      <c r="H104" s="5"/>
      <c r="I104" s="5"/>
      <c r="J104" s="5"/>
      <c r="K104" s="8"/>
    </row>
    <row r="105" ht="16.5" spans="1:11">
      <c r="A105" s="5"/>
      <c r="B105" s="5"/>
      <c r="C105" s="6"/>
      <c r="D105" s="6"/>
      <c r="E105" s="7"/>
      <c r="F105" s="7"/>
      <c r="G105" s="7"/>
      <c r="H105" s="5"/>
      <c r="I105" s="5"/>
      <c r="J105" s="5"/>
      <c r="K105" s="8"/>
    </row>
    <row r="106" ht="16.5" spans="1:11">
      <c r="A106" s="5"/>
      <c r="B106" s="5"/>
      <c r="C106" s="6"/>
      <c r="D106" s="6"/>
      <c r="E106" s="7"/>
      <c r="F106" s="7"/>
      <c r="G106" s="7"/>
      <c r="H106" s="5"/>
      <c r="I106" s="5"/>
      <c r="J106" s="5"/>
      <c r="K106" s="8"/>
    </row>
    <row r="107" ht="16.5" spans="1:11">
      <c r="A107" s="5"/>
      <c r="B107" s="5"/>
      <c r="C107" s="6"/>
      <c r="D107" s="6"/>
      <c r="E107" s="7"/>
      <c r="F107" s="7"/>
      <c r="G107" s="7"/>
      <c r="H107" s="5"/>
      <c r="I107" s="5"/>
      <c r="J107" s="5"/>
      <c r="K107" s="8"/>
    </row>
    <row r="108" ht="16.5" spans="1:11">
      <c r="A108" s="5"/>
      <c r="B108" s="5"/>
      <c r="C108" s="6"/>
      <c r="D108" s="6"/>
      <c r="E108" s="7"/>
      <c r="F108" s="7"/>
      <c r="G108" s="7"/>
      <c r="H108" s="5"/>
      <c r="I108" s="5"/>
      <c r="J108" s="5"/>
      <c r="K108" s="8"/>
    </row>
    <row r="109" ht="33" spans="1:11">
      <c r="A109" s="5" t="s">
        <v>201</v>
      </c>
      <c r="B109" s="5"/>
      <c r="C109" s="6">
        <f>K33</f>
        <v>0</v>
      </c>
      <c r="D109" s="6">
        <f>K43</f>
        <v>0</v>
      </c>
      <c r="E109" s="7"/>
      <c r="F109" s="7"/>
      <c r="G109" s="7"/>
      <c r="H109" s="5">
        <f>K83</f>
        <v>0</v>
      </c>
      <c r="I109" s="5"/>
      <c r="J109" s="5"/>
      <c r="K109" s="8">
        <f>K84</f>
        <v>0</v>
      </c>
    </row>
    <row r="110" ht="24" customHeight="1" spans="1:11">
      <c r="A110" s="26" t="s">
        <v>202</v>
      </c>
      <c r="B110" s="27" t="s">
        <v>203</v>
      </c>
      <c r="C110" s="27"/>
      <c r="D110" s="27"/>
      <c r="E110" s="45"/>
      <c r="F110" s="45"/>
      <c r="G110" s="45"/>
      <c r="H110" s="27"/>
      <c r="I110" s="27"/>
      <c r="J110" s="27"/>
      <c r="K110" s="27"/>
    </row>
  </sheetData>
  <mergeCells count="16">
    <mergeCell ref="A1:K1"/>
    <mergeCell ref="A3:K3"/>
    <mergeCell ref="A32:K32"/>
    <mergeCell ref="C33:I33"/>
    <mergeCell ref="A34:K34"/>
    <mergeCell ref="C43:I43"/>
    <mergeCell ref="A44:K44"/>
    <mergeCell ref="I61:K61"/>
    <mergeCell ref="C83:I83"/>
    <mergeCell ref="C84:I84"/>
    <mergeCell ref="B110:K110"/>
    <mergeCell ref="A45:A53"/>
    <mergeCell ref="A54:A59"/>
    <mergeCell ref="A61:A82"/>
    <mergeCell ref="I70:I77"/>
    <mergeCell ref="K70:K77"/>
  </mergeCells>
  <pageMargins left="0.75" right="0.75" top="1" bottom="1" header="0.5" footer="0.5"/>
  <pageSetup paperSize="9" scale="70" fitToHeight="0"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7"/>
  <sheetViews>
    <sheetView view="pageBreakPreview" zoomScaleNormal="100" workbookViewId="0">
      <pane ySplit="2" topLeftCell="A102" activePane="bottomLeft" state="frozen"/>
      <selection/>
      <selection pane="bottomLeft" activeCell="F7" sqref="F7"/>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780</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81</v>
      </c>
      <c r="D4" s="9" t="s">
        <v>781</v>
      </c>
      <c r="E4" s="7"/>
      <c r="F4" s="7"/>
      <c r="G4" s="7" t="s">
        <v>84</v>
      </c>
      <c r="H4" s="5">
        <v>1</v>
      </c>
      <c r="I4" s="5"/>
      <c r="J4" s="5" t="s">
        <v>593</v>
      </c>
      <c r="K4" s="8">
        <f>IF(H4="",0,H4*I4)</f>
        <v>0</v>
      </c>
    </row>
    <row r="5" ht="16.5" spans="1:11">
      <c r="A5" s="5"/>
      <c r="B5" s="5">
        <v>2</v>
      </c>
      <c r="C5" s="6" t="s">
        <v>85</v>
      </c>
      <c r="D5" s="6"/>
      <c r="E5" s="7"/>
      <c r="F5" s="7"/>
      <c r="G5" s="7" t="s">
        <v>86</v>
      </c>
      <c r="H5" s="5">
        <v>1</v>
      </c>
      <c r="I5" s="5"/>
      <c r="J5" s="5"/>
      <c r="K5" s="8">
        <f>IF(H5="",0,H5*I5)</f>
        <v>0</v>
      </c>
    </row>
    <row r="6" ht="135" spans="1:11">
      <c r="A6" s="5"/>
      <c r="B6" s="5">
        <v>2</v>
      </c>
      <c r="C6" s="9" t="s">
        <v>81</v>
      </c>
      <c r="D6" s="9" t="s">
        <v>782</v>
      </c>
      <c r="E6" s="7"/>
      <c r="F6" s="7"/>
      <c r="G6" s="7" t="s">
        <v>84</v>
      </c>
      <c r="H6" s="5">
        <v>1</v>
      </c>
      <c r="I6" s="5"/>
      <c r="J6" s="5" t="s">
        <v>593</v>
      </c>
      <c r="K6" s="8">
        <f>IF(H6="",0,H6*I6)</f>
        <v>0</v>
      </c>
    </row>
    <row r="7" ht="135" spans="1:11">
      <c r="A7" s="5"/>
      <c r="B7" s="5">
        <v>3</v>
      </c>
      <c r="C7" s="9" t="s">
        <v>81</v>
      </c>
      <c r="D7" s="9" t="s">
        <v>783</v>
      </c>
      <c r="E7" s="7"/>
      <c r="F7" s="7"/>
      <c r="G7" s="7" t="s">
        <v>84</v>
      </c>
      <c r="H7" s="5">
        <v>1</v>
      </c>
      <c r="I7" s="5"/>
      <c r="J7" s="5" t="s">
        <v>593</v>
      </c>
      <c r="K7" s="8">
        <f t="shared" ref="K7:K51" si="0">IF(H7="",0,H7*I7)</f>
        <v>0</v>
      </c>
    </row>
    <row r="8" ht="16.5" spans="1:11">
      <c r="A8" s="5"/>
      <c r="B8" s="5">
        <v>4</v>
      </c>
      <c r="C8" s="6" t="s">
        <v>87</v>
      </c>
      <c r="D8" s="6" t="s">
        <v>431</v>
      </c>
      <c r="E8" s="7" t="s">
        <v>295</v>
      </c>
      <c r="F8" s="7"/>
      <c r="G8" s="7" t="s">
        <v>89</v>
      </c>
      <c r="H8" s="5">
        <v>18</v>
      </c>
      <c r="I8" s="5"/>
      <c r="J8" s="5" t="s">
        <v>784</v>
      </c>
      <c r="K8" s="8">
        <f t="shared" si="0"/>
        <v>0</v>
      </c>
    </row>
    <row r="9" ht="16.5" spans="1:11">
      <c r="A9" s="5"/>
      <c r="B9" s="5">
        <v>5</v>
      </c>
      <c r="C9" s="6" t="s">
        <v>87</v>
      </c>
      <c r="D9" s="6" t="s">
        <v>432</v>
      </c>
      <c r="E9" s="7" t="s">
        <v>295</v>
      </c>
      <c r="F9" s="7"/>
      <c r="G9" s="7" t="s">
        <v>89</v>
      </c>
      <c r="H9" s="5">
        <v>7</v>
      </c>
      <c r="I9" s="5"/>
      <c r="J9" s="5"/>
      <c r="K9" s="8">
        <f t="shared" si="0"/>
        <v>0</v>
      </c>
    </row>
    <row r="10" ht="16.5" spans="1:11">
      <c r="A10" s="5"/>
      <c r="B10" s="5">
        <v>6</v>
      </c>
      <c r="C10" s="6" t="s">
        <v>87</v>
      </c>
      <c r="D10" s="6" t="s">
        <v>457</v>
      </c>
      <c r="E10" s="7" t="s">
        <v>295</v>
      </c>
      <c r="F10" s="7"/>
      <c r="G10" s="7" t="s">
        <v>89</v>
      </c>
      <c r="H10" s="5">
        <v>1</v>
      </c>
      <c r="I10" s="5"/>
      <c r="J10" s="5"/>
      <c r="K10" s="8">
        <f t="shared" si="0"/>
        <v>0</v>
      </c>
    </row>
    <row r="11" ht="16.5" spans="1:11">
      <c r="A11" s="5"/>
      <c r="B11" s="5">
        <v>7</v>
      </c>
      <c r="C11" s="6" t="s">
        <v>87</v>
      </c>
      <c r="D11" s="6" t="s">
        <v>342</v>
      </c>
      <c r="E11" s="7" t="s">
        <v>295</v>
      </c>
      <c r="F11" s="7"/>
      <c r="G11" s="7" t="s">
        <v>89</v>
      </c>
      <c r="H11" s="5">
        <v>20</v>
      </c>
      <c r="I11" s="5"/>
      <c r="J11" s="5" t="s">
        <v>784</v>
      </c>
      <c r="K11" s="8">
        <f t="shared" si="0"/>
        <v>0</v>
      </c>
    </row>
    <row r="12" ht="16.5" spans="1:11">
      <c r="A12" s="5"/>
      <c r="B12" s="5">
        <v>8</v>
      </c>
      <c r="C12" s="6" t="s">
        <v>87</v>
      </c>
      <c r="D12" s="6" t="s">
        <v>458</v>
      </c>
      <c r="E12" s="7" t="s">
        <v>295</v>
      </c>
      <c r="F12" s="7"/>
      <c r="G12" s="7" t="s">
        <v>89</v>
      </c>
      <c r="H12" s="5">
        <v>32</v>
      </c>
      <c r="I12" s="5"/>
      <c r="J12" s="5" t="s">
        <v>784</v>
      </c>
      <c r="K12" s="8">
        <f t="shared" si="0"/>
        <v>0</v>
      </c>
    </row>
    <row r="13" ht="16.5" spans="1:11">
      <c r="A13" s="5"/>
      <c r="B13" s="5">
        <v>9</v>
      </c>
      <c r="C13" s="6" t="s">
        <v>90</v>
      </c>
      <c r="D13" s="6" t="s">
        <v>431</v>
      </c>
      <c r="E13" s="7" t="s">
        <v>295</v>
      </c>
      <c r="F13" s="7"/>
      <c r="G13" s="7" t="s">
        <v>91</v>
      </c>
      <c r="H13" s="5">
        <v>1</v>
      </c>
      <c r="I13" s="5"/>
      <c r="J13" s="5"/>
      <c r="K13" s="8">
        <f t="shared" si="0"/>
        <v>0</v>
      </c>
    </row>
    <row r="14" ht="16.5" spans="1:11">
      <c r="A14" s="5"/>
      <c r="B14" s="5">
        <v>10</v>
      </c>
      <c r="C14" s="6" t="s">
        <v>90</v>
      </c>
      <c r="D14" s="6" t="s">
        <v>432</v>
      </c>
      <c r="E14" s="7" t="s">
        <v>295</v>
      </c>
      <c r="F14" s="7"/>
      <c r="G14" s="7" t="s">
        <v>91</v>
      </c>
      <c r="H14" s="5">
        <v>3</v>
      </c>
      <c r="I14" s="5"/>
      <c r="J14" s="5"/>
      <c r="K14" s="8">
        <f t="shared" si="0"/>
        <v>0</v>
      </c>
    </row>
    <row r="15" ht="16.5" spans="1:11">
      <c r="A15" s="5"/>
      <c r="B15" s="5">
        <v>11</v>
      </c>
      <c r="C15" s="6" t="s">
        <v>90</v>
      </c>
      <c r="D15" s="6" t="s">
        <v>457</v>
      </c>
      <c r="E15" s="7" t="s">
        <v>295</v>
      </c>
      <c r="F15" s="7"/>
      <c r="G15" s="7" t="s">
        <v>91</v>
      </c>
      <c r="H15" s="5">
        <v>1</v>
      </c>
      <c r="I15" s="5"/>
      <c r="J15" s="5"/>
      <c r="K15" s="8">
        <f t="shared" si="0"/>
        <v>0</v>
      </c>
    </row>
    <row r="16" ht="16.5" spans="1:11">
      <c r="A16" s="5"/>
      <c r="B16" s="5">
        <v>12</v>
      </c>
      <c r="C16" s="6" t="s">
        <v>90</v>
      </c>
      <c r="D16" s="6" t="s">
        <v>342</v>
      </c>
      <c r="E16" s="7" t="s">
        <v>295</v>
      </c>
      <c r="F16" s="7"/>
      <c r="G16" s="7" t="s">
        <v>91</v>
      </c>
      <c r="H16" s="5">
        <v>4</v>
      </c>
      <c r="I16" s="5"/>
      <c r="J16" s="5"/>
      <c r="K16" s="8">
        <f t="shared" si="0"/>
        <v>0</v>
      </c>
    </row>
    <row r="17" ht="16.5" spans="1:11">
      <c r="A17" s="5"/>
      <c r="B17" s="5">
        <v>13</v>
      </c>
      <c r="C17" s="6" t="s">
        <v>90</v>
      </c>
      <c r="D17" s="6" t="s">
        <v>458</v>
      </c>
      <c r="E17" s="7" t="s">
        <v>295</v>
      </c>
      <c r="F17" s="7"/>
      <c r="G17" s="7" t="s">
        <v>91</v>
      </c>
      <c r="H17" s="5">
        <v>5</v>
      </c>
      <c r="I17" s="5"/>
      <c r="J17" s="5"/>
      <c r="K17" s="8">
        <f t="shared" si="0"/>
        <v>0</v>
      </c>
    </row>
    <row r="18" ht="16.5" spans="1:11">
      <c r="A18" s="5"/>
      <c r="B18" s="5">
        <v>14</v>
      </c>
      <c r="C18" s="6" t="s">
        <v>298</v>
      </c>
      <c r="D18" s="6" t="s">
        <v>785</v>
      </c>
      <c r="E18" s="7" t="s">
        <v>295</v>
      </c>
      <c r="F18" s="7"/>
      <c r="G18" s="7" t="s">
        <v>91</v>
      </c>
      <c r="H18" s="5">
        <v>2</v>
      </c>
      <c r="I18" s="5"/>
      <c r="J18" s="5"/>
      <c r="K18" s="8">
        <f t="shared" si="0"/>
        <v>0</v>
      </c>
    </row>
    <row r="19" ht="16.5" spans="1:11">
      <c r="A19" s="5"/>
      <c r="B19" s="5">
        <v>15</v>
      </c>
      <c r="C19" s="6" t="s">
        <v>298</v>
      </c>
      <c r="D19" s="6" t="s">
        <v>786</v>
      </c>
      <c r="E19" s="7" t="s">
        <v>295</v>
      </c>
      <c r="F19" s="7"/>
      <c r="G19" s="7" t="s">
        <v>91</v>
      </c>
      <c r="H19" s="5">
        <v>1</v>
      </c>
      <c r="I19" s="5"/>
      <c r="J19" s="5"/>
      <c r="K19" s="8">
        <f t="shared" si="0"/>
        <v>0</v>
      </c>
    </row>
    <row r="20" ht="16.5" spans="1:11">
      <c r="A20" s="5"/>
      <c r="B20" s="5">
        <v>16</v>
      </c>
      <c r="C20" s="6" t="s">
        <v>298</v>
      </c>
      <c r="D20" s="6" t="s">
        <v>787</v>
      </c>
      <c r="E20" s="7" t="s">
        <v>295</v>
      </c>
      <c r="F20" s="7"/>
      <c r="G20" s="7" t="s">
        <v>91</v>
      </c>
      <c r="H20" s="5">
        <v>1</v>
      </c>
      <c r="I20" s="5"/>
      <c r="J20" s="5"/>
      <c r="K20" s="8">
        <f t="shared" si="0"/>
        <v>0</v>
      </c>
    </row>
    <row r="21" ht="16.5" spans="1:11">
      <c r="A21" s="5"/>
      <c r="B21" s="5">
        <v>17</v>
      </c>
      <c r="C21" s="6" t="s">
        <v>298</v>
      </c>
      <c r="D21" s="6" t="s">
        <v>788</v>
      </c>
      <c r="E21" s="7" t="s">
        <v>295</v>
      </c>
      <c r="F21" s="7"/>
      <c r="G21" s="7" t="s">
        <v>91</v>
      </c>
      <c r="H21" s="5">
        <v>1</v>
      </c>
      <c r="I21" s="5"/>
      <c r="J21" s="5"/>
      <c r="K21" s="8">
        <f t="shared" si="0"/>
        <v>0</v>
      </c>
    </row>
    <row r="22" ht="16.5" spans="1:11">
      <c r="A22" s="5"/>
      <c r="B22" s="5">
        <v>18</v>
      </c>
      <c r="C22" s="6" t="s">
        <v>464</v>
      </c>
      <c r="D22" s="6" t="s">
        <v>748</v>
      </c>
      <c r="E22" s="7" t="s">
        <v>295</v>
      </c>
      <c r="F22" s="7"/>
      <c r="G22" s="7" t="s">
        <v>91</v>
      </c>
      <c r="H22" s="5">
        <v>1</v>
      </c>
      <c r="I22" s="5"/>
      <c r="J22" s="5"/>
      <c r="K22" s="8">
        <f t="shared" si="0"/>
        <v>0</v>
      </c>
    </row>
    <row r="23" ht="16.5" spans="1:11">
      <c r="A23" s="5"/>
      <c r="B23" s="5">
        <v>19</v>
      </c>
      <c r="C23" s="6" t="s">
        <v>464</v>
      </c>
      <c r="D23" s="6" t="s">
        <v>789</v>
      </c>
      <c r="E23" s="7" t="s">
        <v>295</v>
      </c>
      <c r="F23" s="7"/>
      <c r="G23" s="7" t="s">
        <v>91</v>
      </c>
      <c r="H23" s="5">
        <v>2</v>
      </c>
      <c r="I23" s="5"/>
      <c r="J23" s="5"/>
      <c r="K23" s="8">
        <f t="shared" si="0"/>
        <v>0</v>
      </c>
    </row>
    <row r="24" ht="16.5" spans="1:11">
      <c r="A24" s="5"/>
      <c r="B24" s="5">
        <v>20</v>
      </c>
      <c r="C24" s="6" t="s">
        <v>464</v>
      </c>
      <c r="D24" s="6" t="s">
        <v>790</v>
      </c>
      <c r="E24" s="7" t="s">
        <v>295</v>
      </c>
      <c r="F24" s="7"/>
      <c r="G24" s="7" t="s">
        <v>91</v>
      </c>
      <c r="H24" s="5">
        <v>2</v>
      </c>
      <c r="I24" s="5"/>
      <c r="J24" s="5"/>
      <c r="K24" s="8">
        <f t="shared" si="0"/>
        <v>0</v>
      </c>
    </row>
    <row r="25" ht="16.5" spans="1:11">
      <c r="A25" s="5"/>
      <c r="B25" s="5">
        <v>21</v>
      </c>
      <c r="C25" s="6" t="s">
        <v>92</v>
      </c>
      <c r="D25" s="6" t="s">
        <v>433</v>
      </c>
      <c r="E25" s="7" t="s">
        <v>295</v>
      </c>
      <c r="F25" s="7"/>
      <c r="G25" s="7" t="s">
        <v>91</v>
      </c>
      <c r="H25" s="5">
        <v>4</v>
      </c>
      <c r="I25" s="5"/>
      <c r="J25" s="5"/>
      <c r="K25" s="8">
        <f t="shared" si="0"/>
        <v>0</v>
      </c>
    </row>
    <row r="26" ht="16.5" spans="1:11">
      <c r="A26" s="5"/>
      <c r="B26" s="5">
        <v>22</v>
      </c>
      <c r="C26" s="6" t="s">
        <v>92</v>
      </c>
      <c r="D26" s="6" t="s">
        <v>441</v>
      </c>
      <c r="E26" s="7" t="s">
        <v>295</v>
      </c>
      <c r="F26" s="7"/>
      <c r="G26" s="7" t="s">
        <v>91</v>
      </c>
      <c r="H26" s="5">
        <v>6</v>
      </c>
      <c r="I26" s="5"/>
      <c r="J26" s="5"/>
      <c r="K26" s="8">
        <f t="shared" si="0"/>
        <v>0</v>
      </c>
    </row>
    <row r="27" ht="16.5" spans="1:11">
      <c r="A27" s="5"/>
      <c r="B27" s="5">
        <v>23</v>
      </c>
      <c r="C27" s="6" t="s">
        <v>92</v>
      </c>
      <c r="D27" s="6" t="s">
        <v>442</v>
      </c>
      <c r="E27" s="7" t="s">
        <v>295</v>
      </c>
      <c r="F27" s="7"/>
      <c r="G27" s="7" t="s">
        <v>91</v>
      </c>
      <c r="H27" s="5">
        <v>2</v>
      </c>
      <c r="I27" s="5"/>
      <c r="J27" s="5"/>
      <c r="K27" s="8">
        <f t="shared" si="0"/>
        <v>0</v>
      </c>
    </row>
    <row r="28" ht="16.5" spans="1:11">
      <c r="A28" s="5"/>
      <c r="B28" s="5">
        <v>24</v>
      </c>
      <c r="C28" s="6" t="s">
        <v>92</v>
      </c>
      <c r="D28" s="6" t="s">
        <v>439</v>
      </c>
      <c r="E28" s="7" t="s">
        <v>295</v>
      </c>
      <c r="F28" s="7"/>
      <c r="G28" s="7" t="s">
        <v>91</v>
      </c>
      <c r="H28" s="5">
        <v>2</v>
      </c>
      <c r="I28" s="5"/>
      <c r="J28" s="5"/>
      <c r="K28" s="8">
        <f t="shared" si="0"/>
        <v>0</v>
      </c>
    </row>
    <row r="29" ht="16.5" spans="1:11">
      <c r="A29" s="5"/>
      <c r="B29" s="5">
        <v>25</v>
      </c>
      <c r="C29" s="6" t="s">
        <v>92</v>
      </c>
      <c r="D29" s="6" t="s">
        <v>434</v>
      </c>
      <c r="E29" s="7" t="s">
        <v>295</v>
      </c>
      <c r="F29" s="7"/>
      <c r="G29" s="7" t="s">
        <v>91</v>
      </c>
      <c r="H29" s="5">
        <v>2</v>
      </c>
      <c r="I29" s="5"/>
      <c r="J29" s="5"/>
      <c r="K29" s="8">
        <f t="shared" si="0"/>
        <v>0</v>
      </c>
    </row>
    <row r="30" ht="16.5" spans="1:11">
      <c r="A30" s="5"/>
      <c r="B30" s="5">
        <v>26</v>
      </c>
      <c r="C30" s="6" t="s">
        <v>308</v>
      </c>
      <c r="D30" s="6" t="s">
        <v>435</v>
      </c>
      <c r="E30" s="7" t="s">
        <v>306</v>
      </c>
      <c r="F30" s="7"/>
      <c r="G30" s="7" t="s">
        <v>91</v>
      </c>
      <c r="H30" s="5">
        <v>2</v>
      </c>
      <c r="I30" s="5"/>
      <c r="J30" s="5"/>
      <c r="K30" s="8">
        <f t="shared" si="0"/>
        <v>0</v>
      </c>
    </row>
    <row r="31" ht="16.5" spans="1:11">
      <c r="A31" s="5"/>
      <c r="B31" s="5">
        <v>27</v>
      </c>
      <c r="C31" s="6" t="s">
        <v>308</v>
      </c>
      <c r="D31" s="6" t="s">
        <v>436</v>
      </c>
      <c r="E31" s="7" t="s">
        <v>306</v>
      </c>
      <c r="F31" s="7"/>
      <c r="G31" s="7" t="s">
        <v>91</v>
      </c>
      <c r="H31" s="5">
        <v>2</v>
      </c>
      <c r="I31" s="5"/>
      <c r="J31" s="5"/>
      <c r="K31" s="8">
        <f t="shared" si="0"/>
        <v>0</v>
      </c>
    </row>
    <row r="32" ht="16.5" spans="1:11">
      <c r="A32" s="5"/>
      <c r="B32" s="5">
        <v>28</v>
      </c>
      <c r="C32" s="6" t="s">
        <v>308</v>
      </c>
      <c r="D32" s="6" t="s">
        <v>510</v>
      </c>
      <c r="E32" s="7" t="s">
        <v>306</v>
      </c>
      <c r="F32" s="7"/>
      <c r="G32" s="7" t="s">
        <v>91</v>
      </c>
      <c r="H32" s="5">
        <v>3</v>
      </c>
      <c r="I32" s="5"/>
      <c r="J32" s="5"/>
      <c r="K32" s="8">
        <f t="shared" si="0"/>
        <v>0</v>
      </c>
    </row>
    <row r="33" ht="16.5" spans="1:11">
      <c r="A33" s="5"/>
      <c r="B33" s="5">
        <v>29</v>
      </c>
      <c r="C33" s="6" t="s">
        <v>308</v>
      </c>
      <c r="D33" s="6" t="s">
        <v>511</v>
      </c>
      <c r="E33" s="7" t="s">
        <v>306</v>
      </c>
      <c r="F33" s="7"/>
      <c r="G33" s="7" t="s">
        <v>91</v>
      </c>
      <c r="H33" s="5">
        <v>4</v>
      </c>
      <c r="I33" s="5"/>
      <c r="J33" s="5"/>
      <c r="K33" s="8">
        <f t="shared" si="0"/>
        <v>0</v>
      </c>
    </row>
    <row r="34" ht="16.5" spans="1:11">
      <c r="A34" s="5"/>
      <c r="B34" s="5">
        <v>30</v>
      </c>
      <c r="C34" s="6" t="s">
        <v>312</v>
      </c>
      <c r="D34" s="6" t="s">
        <v>441</v>
      </c>
      <c r="E34" s="7" t="s">
        <v>306</v>
      </c>
      <c r="F34" s="7"/>
      <c r="G34" s="7" t="s">
        <v>91</v>
      </c>
      <c r="H34" s="5">
        <v>3</v>
      </c>
      <c r="I34" s="5"/>
      <c r="J34" s="5"/>
      <c r="K34" s="8">
        <f t="shared" si="0"/>
        <v>0</v>
      </c>
    </row>
    <row r="35" ht="16.5" spans="1:11">
      <c r="A35" s="5"/>
      <c r="B35" s="5">
        <v>31</v>
      </c>
      <c r="C35" s="6" t="s">
        <v>312</v>
      </c>
      <c r="D35" s="6" t="s">
        <v>442</v>
      </c>
      <c r="E35" s="7" t="s">
        <v>306</v>
      </c>
      <c r="F35" s="7"/>
      <c r="G35" s="7" t="s">
        <v>91</v>
      </c>
      <c r="H35" s="5">
        <v>1</v>
      </c>
      <c r="I35" s="5"/>
      <c r="J35" s="5"/>
      <c r="K35" s="8">
        <f t="shared" si="0"/>
        <v>0</v>
      </c>
    </row>
    <row r="36" ht="16.5" spans="1:11">
      <c r="A36" s="5"/>
      <c r="B36" s="5">
        <v>32</v>
      </c>
      <c r="C36" s="6" t="s">
        <v>312</v>
      </c>
      <c r="D36" s="6" t="s">
        <v>439</v>
      </c>
      <c r="E36" s="7" t="s">
        <v>306</v>
      </c>
      <c r="F36" s="7"/>
      <c r="G36" s="7" t="s">
        <v>91</v>
      </c>
      <c r="H36" s="5">
        <v>1</v>
      </c>
      <c r="I36" s="5"/>
      <c r="J36" s="5"/>
      <c r="K36" s="8">
        <f t="shared" si="0"/>
        <v>0</v>
      </c>
    </row>
    <row r="37" ht="16.5" spans="1:11">
      <c r="A37" s="5"/>
      <c r="B37" s="5">
        <v>33</v>
      </c>
      <c r="C37" s="6" t="s">
        <v>312</v>
      </c>
      <c r="D37" s="6" t="s">
        <v>434</v>
      </c>
      <c r="E37" s="7" t="s">
        <v>306</v>
      </c>
      <c r="F37" s="7"/>
      <c r="G37" s="7" t="s">
        <v>91</v>
      </c>
      <c r="H37" s="5">
        <v>1</v>
      </c>
      <c r="I37" s="5"/>
      <c r="J37" s="5"/>
      <c r="K37" s="8">
        <f t="shared" si="0"/>
        <v>0</v>
      </c>
    </row>
    <row r="38" ht="16.5" spans="1:11">
      <c r="A38" s="5"/>
      <c r="B38" s="5">
        <v>34</v>
      </c>
      <c r="C38" s="6" t="s">
        <v>100</v>
      </c>
      <c r="D38" s="6" t="s">
        <v>433</v>
      </c>
      <c r="E38" s="7" t="s">
        <v>306</v>
      </c>
      <c r="F38" s="7"/>
      <c r="G38" s="7" t="s">
        <v>91</v>
      </c>
      <c r="H38" s="5">
        <v>1</v>
      </c>
      <c r="I38" s="5"/>
      <c r="J38" s="5"/>
      <c r="K38" s="8">
        <f t="shared" si="0"/>
        <v>0</v>
      </c>
    </row>
    <row r="39" ht="16.5" spans="1:11">
      <c r="A39" s="5"/>
      <c r="B39" s="5">
        <v>35</v>
      </c>
      <c r="C39" s="6" t="s">
        <v>101</v>
      </c>
      <c r="D39" s="6" t="s">
        <v>441</v>
      </c>
      <c r="E39" s="7" t="s">
        <v>306</v>
      </c>
      <c r="F39" s="7"/>
      <c r="G39" s="7" t="s">
        <v>91</v>
      </c>
      <c r="H39" s="5">
        <v>2</v>
      </c>
      <c r="I39" s="5"/>
      <c r="J39" s="5"/>
      <c r="K39" s="8">
        <f t="shared" si="0"/>
        <v>0</v>
      </c>
    </row>
    <row r="40" ht="16.5" spans="1:11">
      <c r="A40" s="5"/>
      <c r="B40" s="5">
        <v>36</v>
      </c>
      <c r="C40" s="6" t="s">
        <v>101</v>
      </c>
      <c r="D40" s="6" t="s">
        <v>439</v>
      </c>
      <c r="E40" s="7" t="s">
        <v>306</v>
      </c>
      <c r="F40" s="7"/>
      <c r="G40" s="7" t="s">
        <v>91</v>
      </c>
      <c r="H40" s="5">
        <v>1</v>
      </c>
      <c r="I40" s="5"/>
      <c r="J40" s="5"/>
      <c r="K40" s="8">
        <f t="shared" si="0"/>
        <v>0</v>
      </c>
    </row>
    <row r="41" ht="16.5" spans="1:11">
      <c r="A41" s="5"/>
      <c r="B41" s="5">
        <v>41</v>
      </c>
      <c r="C41" s="6" t="s">
        <v>307</v>
      </c>
      <c r="D41" s="6" t="s">
        <v>441</v>
      </c>
      <c r="E41" s="7" t="s">
        <v>306</v>
      </c>
      <c r="F41" s="7"/>
      <c r="G41" s="7" t="s">
        <v>91</v>
      </c>
      <c r="H41" s="5">
        <v>1</v>
      </c>
      <c r="I41" s="5"/>
      <c r="J41" s="5"/>
      <c r="K41" s="8">
        <f t="shared" si="0"/>
        <v>0</v>
      </c>
    </row>
    <row r="42" ht="16.5" spans="1:11">
      <c r="A42" s="5"/>
      <c r="B42" s="5">
        <v>42</v>
      </c>
      <c r="C42" s="6" t="s">
        <v>307</v>
      </c>
      <c r="D42" s="6" t="s">
        <v>442</v>
      </c>
      <c r="E42" s="7" t="s">
        <v>306</v>
      </c>
      <c r="F42" s="7"/>
      <c r="G42" s="7" t="s">
        <v>91</v>
      </c>
      <c r="H42" s="5">
        <v>1</v>
      </c>
      <c r="I42" s="5"/>
      <c r="J42" s="5"/>
      <c r="K42" s="8">
        <f t="shared" si="0"/>
        <v>0</v>
      </c>
    </row>
    <row r="43" ht="16.5" spans="1:11">
      <c r="A43" s="5"/>
      <c r="B43" s="5">
        <v>43</v>
      </c>
      <c r="C43" s="6" t="s">
        <v>307</v>
      </c>
      <c r="D43" s="6" t="s">
        <v>434</v>
      </c>
      <c r="E43" s="7" t="s">
        <v>306</v>
      </c>
      <c r="F43" s="7"/>
      <c r="G43" s="7" t="s">
        <v>91</v>
      </c>
      <c r="H43" s="5">
        <v>1</v>
      </c>
      <c r="I43" s="5"/>
      <c r="J43" s="5"/>
      <c r="K43" s="8">
        <f t="shared" si="0"/>
        <v>0</v>
      </c>
    </row>
    <row r="44" ht="16.5" spans="1:11">
      <c r="A44" s="5"/>
      <c r="B44" s="5">
        <v>44</v>
      </c>
      <c r="C44" s="6" t="s">
        <v>102</v>
      </c>
      <c r="D44" s="6" t="s">
        <v>749</v>
      </c>
      <c r="E44" s="7" t="s">
        <v>306</v>
      </c>
      <c r="F44" s="7"/>
      <c r="G44" s="7" t="s">
        <v>91</v>
      </c>
      <c r="H44" s="5">
        <v>1</v>
      </c>
      <c r="I44" s="5"/>
      <c r="J44" s="5"/>
      <c r="K44" s="8">
        <f t="shared" si="0"/>
        <v>0</v>
      </c>
    </row>
    <row r="45" ht="16.5" spans="1:11">
      <c r="A45" s="5"/>
      <c r="B45" s="5">
        <v>45</v>
      </c>
      <c r="C45" s="6" t="s">
        <v>108</v>
      </c>
      <c r="D45" s="6" t="s">
        <v>445</v>
      </c>
      <c r="E45" s="7" t="s">
        <v>696</v>
      </c>
      <c r="F45" s="7"/>
      <c r="G45" s="7" t="s">
        <v>89</v>
      </c>
      <c r="H45" s="5">
        <v>3</v>
      </c>
      <c r="I45" s="5"/>
      <c r="J45" s="5"/>
      <c r="K45" s="8">
        <f t="shared" si="0"/>
        <v>0</v>
      </c>
    </row>
    <row r="46" ht="16.5" spans="1:11">
      <c r="A46" s="5"/>
      <c r="B46" s="5">
        <v>46</v>
      </c>
      <c r="C46" s="6" t="s">
        <v>108</v>
      </c>
      <c r="D46" s="6" t="s">
        <v>349</v>
      </c>
      <c r="E46" s="7" t="s">
        <v>696</v>
      </c>
      <c r="F46" s="7"/>
      <c r="G46" s="7" t="s">
        <v>89</v>
      </c>
      <c r="H46" s="5">
        <v>10</v>
      </c>
      <c r="I46" s="5"/>
      <c r="J46" s="5"/>
      <c r="K46" s="8">
        <f t="shared" si="0"/>
        <v>0</v>
      </c>
    </row>
    <row r="47" ht="16.5" spans="1:11">
      <c r="A47" s="5"/>
      <c r="B47" s="5">
        <v>47</v>
      </c>
      <c r="C47" s="6" t="s">
        <v>111</v>
      </c>
      <c r="D47" s="6" t="s">
        <v>214</v>
      </c>
      <c r="E47" s="7"/>
      <c r="F47" s="7"/>
      <c r="G47" s="7" t="s">
        <v>91</v>
      </c>
      <c r="H47" s="5">
        <v>2</v>
      </c>
      <c r="I47" s="5"/>
      <c r="J47" s="5"/>
      <c r="K47" s="8">
        <f t="shared" si="0"/>
        <v>0</v>
      </c>
    </row>
    <row r="48" ht="16.5" spans="1:11">
      <c r="A48" s="10" t="s">
        <v>113</v>
      </c>
      <c r="B48" s="11"/>
      <c r="C48" s="11"/>
      <c r="D48" s="11"/>
      <c r="E48" s="11"/>
      <c r="F48" s="11"/>
      <c r="G48" s="11"/>
      <c r="H48" s="11"/>
      <c r="I48" s="11"/>
      <c r="J48" s="11"/>
      <c r="K48" s="12"/>
    </row>
    <row r="49" ht="16.5" spans="1:11">
      <c r="A49" s="13"/>
      <c r="B49" s="13"/>
      <c r="C49" s="14" t="s">
        <v>114</v>
      </c>
      <c r="D49" s="14"/>
      <c r="E49" s="13"/>
      <c r="F49" s="13"/>
      <c r="G49" s="13"/>
      <c r="H49" s="13"/>
      <c r="I49" s="13"/>
      <c r="J49" s="13"/>
      <c r="K49" s="15">
        <f>SUM(K4:K47)</f>
        <v>0</v>
      </c>
    </row>
    <row r="50" ht="15" spans="1:11">
      <c r="A50" s="4" t="s">
        <v>115</v>
      </c>
      <c r="B50" s="5"/>
      <c r="C50" s="6"/>
      <c r="D50" s="6"/>
      <c r="E50" s="7"/>
      <c r="F50" s="7"/>
      <c r="G50" s="7"/>
      <c r="H50" s="5"/>
      <c r="I50" s="5"/>
      <c r="J50" s="5"/>
      <c r="K50" s="8"/>
    </row>
    <row r="51" ht="27" spans="1:11">
      <c r="A51" s="5"/>
      <c r="B51" s="5">
        <v>1</v>
      </c>
      <c r="C51" s="6" t="s">
        <v>6</v>
      </c>
      <c r="D51" s="6" t="s">
        <v>116</v>
      </c>
      <c r="E51" s="7"/>
      <c r="F51" s="7"/>
      <c r="G51" s="7" t="s">
        <v>117</v>
      </c>
      <c r="H51" s="5">
        <v>38</v>
      </c>
      <c r="I51" s="5"/>
      <c r="J51" s="8"/>
      <c r="K51" s="8">
        <f t="shared" ref="K48:K58" si="1">IF(H51="",0,H51*I51)</f>
        <v>0</v>
      </c>
    </row>
    <row r="52" ht="16.5" spans="1:11">
      <c r="A52" s="5"/>
      <c r="B52" s="5"/>
      <c r="C52" s="6"/>
      <c r="D52" s="6"/>
      <c r="E52" s="7"/>
      <c r="F52" s="7"/>
      <c r="G52" s="7"/>
      <c r="H52" s="5"/>
      <c r="I52" s="5"/>
      <c r="J52" s="8"/>
      <c r="K52" s="8">
        <f t="shared" si="1"/>
        <v>0</v>
      </c>
    </row>
    <row r="53" ht="16.5" spans="1:11">
      <c r="A53" s="5"/>
      <c r="B53" s="5"/>
      <c r="C53" s="6"/>
      <c r="D53" s="6"/>
      <c r="E53" s="7"/>
      <c r="F53" s="7"/>
      <c r="G53" s="7"/>
      <c r="H53" s="5"/>
      <c r="I53" s="5"/>
      <c r="J53" s="8"/>
      <c r="K53" s="8">
        <f t="shared" si="1"/>
        <v>0</v>
      </c>
    </row>
    <row r="54" ht="16.5" spans="1:11">
      <c r="A54" s="5"/>
      <c r="B54" s="5"/>
      <c r="C54" s="6"/>
      <c r="D54" s="6"/>
      <c r="E54" s="7"/>
      <c r="F54" s="7"/>
      <c r="G54" s="7"/>
      <c r="H54" s="5"/>
      <c r="I54" s="5"/>
      <c r="J54" s="8"/>
      <c r="K54" s="8">
        <f t="shared" si="1"/>
        <v>0</v>
      </c>
    </row>
    <row r="55" ht="16.5" spans="1:11">
      <c r="A55" s="5"/>
      <c r="B55" s="5"/>
      <c r="C55" s="6"/>
      <c r="D55" s="6"/>
      <c r="E55" s="7"/>
      <c r="F55" s="7"/>
      <c r="G55" s="7"/>
      <c r="H55" s="5"/>
      <c r="I55" s="5"/>
      <c r="J55" s="8"/>
      <c r="K55" s="8">
        <f t="shared" si="1"/>
        <v>0</v>
      </c>
    </row>
    <row r="56" ht="16.5" spans="1:11">
      <c r="A56" s="5"/>
      <c r="B56" s="5"/>
      <c r="C56" s="6"/>
      <c r="D56" s="6"/>
      <c r="E56" s="7"/>
      <c r="F56" s="7"/>
      <c r="G56" s="7"/>
      <c r="H56" s="5"/>
      <c r="I56" s="5"/>
      <c r="J56" s="8"/>
      <c r="K56" s="8">
        <f t="shared" si="1"/>
        <v>0</v>
      </c>
    </row>
    <row r="57" ht="16.5" spans="1:11">
      <c r="A57" s="5"/>
      <c r="B57" s="5"/>
      <c r="C57" s="6"/>
      <c r="D57" s="6"/>
      <c r="E57" s="7"/>
      <c r="F57" s="7"/>
      <c r="G57" s="7"/>
      <c r="H57" s="5"/>
      <c r="I57" s="5"/>
      <c r="J57" s="8"/>
      <c r="K57" s="8">
        <f t="shared" si="1"/>
        <v>0</v>
      </c>
    </row>
    <row r="58" ht="16.5" spans="1:11">
      <c r="A58" s="5"/>
      <c r="B58" s="5"/>
      <c r="C58" s="6"/>
      <c r="D58" s="6"/>
      <c r="E58" s="7"/>
      <c r="F58" s="7"/>
      <c r="G58" s="7"/>
      <c r="H58" s="5"/>
      <c r="I58" s="5"/>
      <c r="J58" s="8"/>
      <c r="K58" s="8">
        <f t="shared" si="1"/>
        <v>0</v>
      </c>
    </row>
    <row r="59" ht="16.5" spans="1:11">
      <c r="A59" s="13"/>
      <c r="B59" s="13"/>
      <c r="C59" s="14" t="s">
        <v>118</v>
      </c>
      <c r="D59" s="14"/>
      <c r="E59" s="13"/>
      <c r="F59" s="13"/>
      <c r="G59" s="13"/>
      <c r="H59" s="13"/>
      <c r="I59" s="13"/>
      <c r="J59" s="13"/>
      <c r="K59" s="15">
        <f>SUM(K51:K58)</f>
        <v>0</v>
      </c>
    </row>
    <row r="60" ht="15" spans="1:11">
      <c r="A60" s="4" t="s">
        <v>119</v>
      </c>
      <c r="B60" s="5"/>
      <c r="C60" s="6"/>
      <c r="D60" s="6"/>
      <c r="E60" s="7"/>
      <c r="F60" s="7"/>
      <c r="G60" s="7"/>
      <c r="H60" s="5"/>
      <c r="I60" s="5"/>
      <c r="J60" s="5"/>
      <c r="K60" s="8"/>
    </row>
    <row r="61" ht="33" spans="1:11">
      <c r="A61" s="16" t="s">
        <v>120</v>
      </c>
      <c r="B61" s="5">
        <v>1</v>
      </c>
      <c r="C61" s="6" t="s">
        <v>318</v>
      </c>
      <c r="D61" s="6" t="s">
        <v>122</v>
      </c>
      <c r="E61" s="7"/>
      <c r="F61" s="7"/>
      <c r="G61" s="7" t="s">
        <v>123</v>
      </c>
      <c r="H61" s="5">
        <v>1</v>
      </c>
      <c r="I61" s="5"/>
      <c r="J61" s="5" t="s">
        <v>124</v>
      </c>
      <c r="K61" s="8">
        <f>IF(H61="",0,H61*I61)</f>
        <v>0</v>
      </c>
    </row>
    <row r="62" ht="49.5" spans="1:11">
      <c r="A62" s="17"/>
      <c r="B62" s="5">
        <v>2</v>
      </c>
      <c r="C62" s="6" t="s">
        <v>279</v>
      </c>
      <c r="D62" s="6" t="s">
        <v>351</v>
      </c>
      <c r="E62" s="7"/>
      <c r="F62" s="7"/>
      <c r="G62" s="7" t="s">
        <v>84</v>
      </c>
      <c r="H62" s="5">
        <v>3</v>
      </c>
      <c r="I62" s="5"/>
      <c r="J62" s="5" t="s">
        <v>281</v>
      </c>
      <c r="K62" s="8">
        <f>IF(H62="",0,H62*I62)</f>
        <v>0</v>
      </c>
    </row>
    <row r="63" ht="33" spans="1:11">
      <c r="A63" s="17"/>
      <c r="B63" s="5">
        <v>3</v>
      </c>
      <c r="C63" s="6" t="s">
        <v>128</v>
      </c>
      <c r="D63" s="6" t="s">
        <v>129</v>
      </c>
      <c r="E63" s="7"/>
      <c r="F63" s="7"/>
      <c r="G63" s="7" t="s">
        <v>130</v>
      </c>
      <c r="H63" s="5">
        <v>1</v>
      </c>
      <c r="I63" s="5"/>
      <c r="J63" s="5" t="s">
        <v>131</v>
      </c>
      <c r="K63" s="8">
        <f>IF(H63="",0,H63*I63)</f>
        <v>0</v>
      </c>
    </row>
    <row r="64" ht="33" spans="1:11">
      <c r="A64" s="17"/>
      <c r="B64" s="5">
        <v>4</v>
      </c>
      <c r="C64" s="6" t="s">
        <v>132</v>
      </c>
      <c r="D64" s="6" t="s">
        <v>129</v>
      </c>
      <c r="E64" s="7"/>
      <c r="F64" s="7"/>
      <c r="G64" s="7" t="s">
        <v>130</v>
      </c>
      <c r="H64" s="5">
        <v>5</v>
      </c>
      <c r="I64" s="5"/>
      <c r="J64" s="5" t="s">
        <v>133</v>
      </c>
      <c r="K64" s="8">
        <f>IF(H64="",0,H64*I64)</f>
        <v>0</v>
      </c>
    </row>
    <row r="65" ht="16.5" spans="1:11">
      <c r="A65" s="17"/>
      <c r="B65" s="5">
        <v>5</v>
      </c>
      <c r="C65" s="6" t="s">
        <v>134</v>
      </c>
      <c r="D65" s="6" t="s">
        <v>135</v>
      </c>
      <c r="E65" s="7"/>
      <c r="F65" s="7"/>
      <c r="G65" s="7" t="s">
        <v>86</v>
      </c>
      <c r="H65" s="5">
        <v>1</v>
      </c>
      <c r="I65" s="5"/>
      <c r="J65" s="5"/>
      <c r="K65" s="8">
        <f t="shared" ref="K65:K79" si="2">IF(H65="",0,H65*I65)</f>
        <v>0</v>
      </c>
    </row>
    <row r="66" ht="33" spans="1:11">
      <c r="A66" s="17"/>
      <c r="B66" s="5">
        <v>6</v>
      </c>
      <c r="C66" s="6" t="s">
        <v>136</v>
      </c>
      <c r="D66" s="6" t="s">
        <v>137</v>
      </c>
      <c r="E66" s="7"/>
      <c r="F66" s="7"/>
      <c r="G66" s="7" t="s">
        <v>84</v>
      </c>
      <c r="H66" s="5">
        <v>3</v>
      </c>
      <c r="I66" s="5"/>
      <c r="J66" s="5" t="s">
        <v>138</v>
      </c>
      <c r="K66" s="8">
        <f t="shared" si="2"/>
        <v>0</v>
      </c>
    </row>
    <row r="67" ht="33" spans="1:11">
      <c r="A67" s="21"/>
      <c r="B67" s="5">
        <v>7</v>
      </c>
      <c r="C67" s="6" t="s">
        <v>139</v>
      </c>
      <c r="D67" s="6" t="s">
        <v>140</v>
      </c>
      <c r="E67" s="7"/>
      <c r="F67" s="7"/>
      <c r="G67" s="7" t="s">
        <v>84</v>
      </c>
      <c r="H67" s="5">
        <v>1</v>
      </c>
      <c r="I67" s="5"/>
      <c r="J67" s="5" t="s">
        <v>141</v>
      </c>
      <c r="K67" s="8">
        <f t="shared" si="2"/>
        <v>0</v>
      </c>
    </row>
    <row r="68" ht="66" spans="1:11">
      <c r="A68" s="16" t="s">
        <v>145</v>
      </c>
      <c r="B68" s="5">
        <v>1</v>
      </c>
      <c r="C68" s="6" t="s">
        <v>353</v>
      </c>
      <c r="D68" s="18" t="s">
        <v>791</v>
      </c>
      <c r="E68" s="7"/>
      <c r="F68" s="7"/>
      <c r="G68" s="7" t="s">
        <v>123</v>
      </c>
      <c r="H68" s="5">
        <v>1</v>
      </c>
      <c r="I68" s="5"/>
      <c r="J68" s="5" t="s">
        <v>792</v>
      </c>
      <c r="K68" s="8">
        <f t="shared" si="2"/>
        <v>0</v>
      </c>
    </row>
    <row r="69" ht="16.5" spans="1:11">
      <c r="A69" s="17"/>
      <c r="B69" s="5">
        <v>2</v>
      </c>
      <c r="C69" s="6" t="s">
        <v>149</v>
      </c>
      <c r="D69" s="6" t="s">
        <v>150</v>
      </c>
      <c r="E69" s="7"/>
      <c r="F69" s="7"/>
      <c r="G69" s="7" t="s">
        <v>86</v>
      </c>
      <c r="H69" s="5">
        <v>1</v>
      </c>
      <c r="I69" s="5"/>
      <c r="J69" s="5"/>
      <c r="K69" s="8">
        <f t="shared" si="2"/>
        <v>0</v>
      </c>
    </row>
    <row r="70" ht="49.5" spans="1:11">
      <c r="A70" s="17"/>
      <c r="B70" s="5">
        <v>3</v>
      </c>
      <c r="C70" s="6" t="s">
        <v>151</v>
      </c>
      <c r="D70" s="6" t="s">
        <v>324</v>
      </c>
      <c r="E70" s="7"/>
      <c r="F70" s="7"/>
      <c r="G70" s="7" t="s">
        <v>153</v>
      </c>
      <c r="H70" s="5">
        <v>25</v>
      </c>
      <c r="I70" s="5"/>
      <c r="J70" s="5" t="s">
        <v>154</v>
      </c>
      <c r="K70" s="8">
        <f t="shared" si="2"/>
        <v>0</v>
      </c>
    </row>
    <row r="71" ht="49.5" spans="1:11">
      <c r="A71" s="17"/>
      <c r="B71" s="5">
        <v>4</v>
      </c>
      <c r="C71" s="6" t="s">
        <v>151</v>
      </c>
      <c r="D71" s="6" t="s">
        <v>355</v>
      </c>
      <c r="E71" s="7"/>
      <c r="F71" s="7"/>
      <c r="G71" s="7" t="s">
        <v>153</v>
      </c>
      <c r="H71" s="5">
        <v>25</v>
      </c>
      <c r="I71" s="5"/>
      <c r="J71" s="5" t="s">
        <v>154</v>
      </c>
      <c r="K71" s="8">
        <f t="shared" si="2"/>
        <v>0</v>
      </c>
    </row>
    <row r="72" ht="33" spans="1:11">
      <c r="A72" s="17"/>
      <c r="B72" s="5">
        <v>5</v>
      </c>
      <c r="C72" s="6" t="s">
        <v>356</v>
      </c>
      <c r="D72" s="6" t="s">
        <v>157</v>
      </c>
      <c r="E72" s="7"/>
      <c r="F72" s="7"/>
      <c r="G72" s="7" t="s">
        <v>123</v>
      </c>
      <c r="H72" s="5">
        <v>1</v>
      </c>
      <c r="I72" s="5"/>
      <c r="J72" s="5" t="s">
        <v>158</v>
      </c>
      <c r="K72" s="8">
        <f t="shared" si="2"/>
        <v>0</v>
      </c>
    </row>
    <row r="73" ht="16.5" spans="1:11">
      <c r="A73" s="17"/>
      <c r="B73" s="5">
        <v>6</v>
      </c>
      <c r="C73" s="6" t="s">
        <v>159</v>
      </c>
      <c r="D73" s="6" t="s">
        <v>160</v>
      </c>
      <c r="E73" s="7"/>
      <c r="F73" s="7"/>
      <c r="G73" s="7" t="s">
        <v>153</v>
      </c>
      <c r="H73" s="5">
        <v>40</v>
      </c>
      <c r="I73" s="5"/>
      <c r="J73" s="5"/>
      <c r="K73" s="8">
        <f t="shared" si="2"/>
        <v>0</v>
      </c>
    </row>
    <row r="74" ht="16.5" spans="1:11">
      <c r="A74" s="21"/>
      <c r="B74" s="5">
        <v>7</v>
      </c>
      <c r="C74" s="6" t="s">
        <v>161</v>
      </c>
      <c r="D74" s="6"/>
      <c r="E74" s="7"/>
      <c r="F74" s="7"/>
      <c r="G74" s="7" t="s">
        <v>162</v>
      </c>
      <c r="H74" s="5">
        <v>5</v>
      </c>
      <c r="I74" s="5"/>
      <c r="J74" s="5"/>
      <c r="K74" s="8">
        <f t="shared" si="2"/>
        <v>0</v>
      </c>
    </row>
    <row r="75" ht="27" spans="1:11">
      <c r="A75" s="16" t="s">
        <v>224</v>
      </c>
      <c r="B75" s="5">
        <v>1</v>
      </c>
      <c r="C75" s="6" t="s">
        <v>793</v>
      </c>
      <c r="D75" s="6"/>
      <c r="E75" s="7"/>
      <c r="F75" s="7"/>
      <c r="G75" s="7" t="s">
        <v>123</v>
      </c>
      <c r="H75" s="5">
        <v>3</v>
      </c>
      <c r="I75" s="5"/>
      <c r="J75" s="5"/>
      <c r="K75" s="8">
        <f t="shared" si="2"/>
        <v>0</v>
      </c>
    </row>
    <row r="76" ht="27" spans="1:11">
      <c r="A76" s="17"/>
      <c r="B76" s="5">
        <v>2</v>
      </c>
      <c r="C76" s="6" t="s">
        <v>794</v>
      </c>
      <c r="D76" s="6"/>
      <c r="E76" s="7"/>
      <c r="F76" s="7"/>
      <c r="G76" s="7" t="s">
        <v>123</v>
      </c>
      <c r="H76" s="5">
        <v>1</v>
      </c>
      <c r="I76" s="5"/>
      <c r="J76" s="5"/>
      <c r="K76" s="8">
        <f t="shared" si="2"/>
        <v>0</v>
      </c>
    </row>
    <row r="77" ht="33" spans="1:11">
      <c r="A77" s="17"/>
      <c r="B77" s="5">
        <v>3</v>
      </c>
      <c r="C77" s="6" t="s">
        <v>149</v>
      </c>
      <c r="D77" s="6"/>
      <c r="E77" s="7"/>
      <c r="F77" s="7"/>
      <c r="G77" s="7" t="s">
        <v>86</v>
      </c>
      <c r="H77" s="5">
        <v>1</v>
      </c>
      <c r="I77" s="5"/>
      <c r="J77" s="5" t="s">
        <v>165</v>
      </c>
      <c r="K77" s="8">
        <f t="shared" si="2"/>
        <v>0</v>
      </c>
    </row>
    <row r="78" ht="27" spans="1:11">
      <c r="A78" s="21"/>
      <c r="B78" s="5">
        <v>4</v>
      </c>
      <c r="C78" s="6" t="s">
        <v>166</v>
      </c>
      <c r="D78" s="6"/>
      <c r="E78" s="7"/>
      <c r="F78" s="7"/>
      <c r="G78" s="7" t="s">
        <v>86</v>
      </c>
      <c r="H78" s="5">
        <v>1</v>
      </c>
      <c r="I78" s="5"/>
      <c r="J78" s="5"/>
      <c r="K78" s="8">
        <f t="shared" si="2"/>
        <v>0</v>
      </c>
    </row>
    <row r="79" ht="132" spans="1:11">
      <c r="A79" s="16" t="s">
        <v>167</v>
      </c>
      <c r="B79" s="5">
        <v>1</v>
      </c>
      <c r="C79" s="6" t="s">
        <v>322</v>
      </c>
      <c r="D79" s="18" t="s">
        <v>795</v>
      </c>
      <c r="E79" s="7"/>
      <c r="F79" s="7"/>
      <c r="G79" s="7" t="s">
        <v>123</v>
      </c>
      <c r="H79" s="5">
        <v>1</v>
      </c>
      <c r="I79" s="5"/>
      <c r="J79" s="5" t="s">
        <v>287</v>
      </c>
      <c r="K79" s="8">
        <f t="shared" si="2"/>
        <v>0</v>
      </c>
    </row>
    <row r="80" ht="27" spans="1:11">
      <c r="A80" s="17"/>
      <c r="B80" s="5">
        <v>2</v>
      </c>
      <c r="C80" s="6" t="s">
        <v>168</v>
      </c>
      <c r="D80" s="6" t="s">
        <v>178</v>
      </c>
      <c r="E80" s="7"/>
      <c r="F80" s="7"/>
      <c r="G80" s="7" t="s">
        <v>86</v>
      </c>
      <c r="H80" s="5">
        <v>1</v>
      </c>
      <c r="I80" s="16"/>
      <c r="J80" s="16"/>
      <c r="K80" s="20">
        <f>I80</f>
        <v>0</v>
      </c>
    </row>
    <row r="81" ht="40.5" spans="1:11">
      <c r="A81" s="17"/>
      <c r="B81" s="5">
        <v>2.1</v>
      </c>
      <c r="C81" s="6" t="s">
        <v>290</v>
      </c>
      <c r="D81" s="6" t="s">
        <v>291</v>
      </c>
      <c r="E81" s="7"/>
      <c r="F81" s="7"/>
      <c r="G81" s="7" t="s">
        <v>123</v>
      </c>
      <c r="H81" s="5">
        <v>1</v>
      </c>
      <c r="I81" s="17"/>
      <c r="J81" s="17"/>
      <c r="K81" s="32"/>
    </row>
    <row r="82" ht="16.5" spans="1:11">
      <c r="A82" s="17"/>
      <c r="B82" s="5">
        <v>2.2</v>
      </c>
      <c r="C82" s="6" t="s">
        <v>172</v>
      </c>
      <c r="D82" s="6" t="s">
        <v>796</v>
      </c>
      <c r="E82" s="7"/>
      <c r="F82" s="7"/>
      <c r="G82" s="7" t="s">
        <v>174</v>
      </c>
      <c r="H82" s="5">
        <v>1</v>
      </c>
      <c r="I82" s="17"/>
      <c r="J82" s="17"/>
      <c r="K82" s="32"/>
    </row>
    <row r="83" ht="16.5" spans="1:11">
      <c r="A83" s="17"/>
      <c r="B83" s="5">
        <v>2.3</v>
      </c>
      <c r="C83" s="6" t="s">
        <v>175</v>
      </c>
      <c r="D83" s="6" t="s">
        <v>176</v>
      </c>
      <c r="E83" s="7"/>
      <c r="F83" s="7"/>
      <c r="G83" s="7" t="s">
        <v>86</v>
      </c>
      <c r="H83" s="5">
        <v>1</v>
      </c>
      <c r="I83" s="17"/>
      <c r="J83" s="17"/>
      <c r="K83" s="32"/>
    </row>
    <row r="84" ht="16.5" spans="1:11">
      <c r="A84" s="17"/>
      <c r="B84" s="5">
        <v>2.4</v>
      </c>
      <c r="C84" s="6" t="s">
        <v>177</v>
      </c>
      <c r="D84" s="6" t="s">
        <v>178</v>
      </c>
      <c r="E84" s="7"/>
      <c r="F84" s="7"/>
      <c r="G84" s="7" t="s">
        <v>86</v>
      </c>
      <c r="H84" s="5">
        <v>1</v>
      </c>
      <c r="I84" s="17"/>
      <c r="J84" s="17"/>
      <c r="K84" s="32"/>
    </row>
    <row r="85" ht="16.5" spans="1:11">
      <c r="A85" s="17"/>
      <c r="B85" s="5">
        <v>2.5</v>
      </c>
      <c r="C85" s="6" t="s">
        <v>179</v>
      </c>
      <c r="D85" s="6" t="s">
        <v>180</v>
      </c>
      <c r="E85" s="7"/>
      <c r="F85" s="7"/>
      <c r="G85" s="7" t="s">
        <v>84</v>
      </c>
      <c r="H85" s="5">
        <v>1</v>
      </c>
      <c r="I85" s="21"/>
      <c r="J85" s="21"/>
      <c r="K85" s="23"/>
    </row>
    <row r="86" ht="27" spans="1:11">
      <c r="A86" s="17"/>
      <c r="B86" s="5">
        <v>3</v>
      </c>
      <c r="C86" s="6" t="s">
        <v>755</v>
      </c>
      <c r="D86" s="6" t="s">
        <v>178</v>
      </c>
      <c r="E86" s="7"/>
      <c r="F86" s="7"/>
      <c r="G86" s="7" t="s">
        <v>86</v>
      </c>
      <c r="H86" s="5">
        <v>1</v>
      </c>
      <c r="I86" s="16"/>
      <c r="J86" s="16"/>
      <c r="K86" s="20">
        <f>I86</f>
        <v>0</v>
      </c>
    </row>
    <row r="87" ht="40.5" spans="1:11">
      <c r="A87" s="17"/>
      <c r="B87" s="5">
        <v>3.1</v>
      </c>
      <c r="C87" s="6" t="s">
        <v>756</v>
      </c>
      <c r="D87" s="6" t="s">
        <v>291</v>
      </c>
      <c r="E87" s="7"/>
      <c r="F87" s="7"/>
      <c r="G87" s="7" t="s">
        <v>123</v>
      </c>
      <c r="H87" s="5">
        <v>1</v>
      </c>
      <c r="I87" s="17"/>
      <c r="J87" s="17"/>
      <c r="K87" s="32"/>
    </row>
    <row r="88" ht="16.5" spans="1:11">
      <c r="A88" s="17"/>
      <c r="B88" s="5">
        <v>3.2</v>
      </c>
      <c r="C88" s="6" t="s">
        <v>172</v>
      </c>
      <c r="D88" s="6" t="s">
        <v>173</v>
      </c>
      <c r="E88" s="7"/>
      <c r="F88" s="7"/>
      <c r="G88" s="7" t="s">
        <v>174</v>
      </c>
      <c r="H88" s="5">
        <v>1</v>
      </c>
      <c r="I88" s="17"/>
      <c r="J88" s="17"/>
      <c r="K88" s="32"/>
    </row>
    <row r="89" ht="16.5" spans="1:11">
      <c r="A89" s="17"/>
      <c r="B89" s="5">
        <v>3.3</v>
      </c>
      <c r="C89" s="6" t="s">
        <v>175</v>
      </c>
      <c r="D89" s="6" t="s">
        <v>176</v>
      </c>
      <c r="E89" s="7"/>
      <c r="F89" s="7"/>
      <c r="G89" s="7" t="s">
        <v>86</v>
      </c>
      <c r="H89" s="5">
        <v>1</v>
      </c>
      <c r="I89" s="17"/>
      <c r="J89" s="17"/>
      <c r="K89" s="32"/>
    </row>
    <row r="90" ht="16.5" spans="1:11">
      <c r="A90" s="17"/>
      <c r="B90" s="5">
        <v>3.4</v>
      </c>
      <c r="C90" s="6" t="s">
        <v>177</v>
      </c>
      <c r="D90" s="6" t="s">
        <v>178</v>
      </c>
      <c r="E90" s="7"/>
      <c r="F90" s="7"/>
      <c r="G90" s="7" t="s">
        <v>86</v>
      </c>
      <c r="H90" s="5">
        <v>1</v>
      </c>
      <c r="I90" s="17"/>
      <c r="J90" s="17"/>
      <c r="K90" s="32"/>
    </row>
    <row r="91" ht="16.5" spans="1:11">
      <c r="A91" s="17"/>
      <c r="B91" s="5">
        <v>3.5</v>
      </c>
      <c r="C91" s="6" t="s">
        <v>179</v>
      </c>
      <c r="D91" s="6" t="s">
        <v>180</v>
      </c>
      <c r="E91" s="7"/>
      <c r="F91" s="7"/>
      <c r="G91" s="7" t="s">
        <v>84</v>
      </c>
      <c r="H91" s="5">
        <v>1</v>
      </c>
      <c r="I91" s="21"/>
      <c r="J91" s="21"/>
      <c r="K91" s="23"/>
    </row>
    <row r="92" ht="27" spans="1:11">
      <c r="A92" s="17"/>
      <c r="B92" s="5">
        <v>4</v>
      </c>
      <c r="C92" s="6" t="s">
        <v>797</v>
      </c>
      <c r="D92" s="6" t="s">
        <v>178</v>
      </c>
      <c r="E92" s="7"/>
      <c r="F92" s="7"/>
      <c r="G92" s="7" t="s">
        <v>86</v>
      </c>
      <c r="H92" s="5">
        <v>1</v>
      </c>
      <c r="I92" s="16"/>
      <c r="J92" s="16"/>
      <c r="K92" s="20">
        <f>I92</f>
        <v>0</v>
      </c>
    </row>
    <row r="93" ht="40.5" spans="1:11">
      <c r="A93" s="17"/>
      <c r="B93" s="5">
        <v>4.1</v>
      </c>
      <c r="C93" s="6" t="s">
        <v>798</v>
      </c>
      <c r="D93" s="6" t="s">
        <v>291</v>
      </c>
      <c r="E93" s="7"/>
      <c r="F93" s="7"/>
      <c r="G93" s="7" t="s">
        <v>123</v>
      </c>
      <c r="H93" s="5">
        <v>1</v>
      </c>
      <c r="I93" s="17"/>
      <c r="J93" s="17"/>
      <c r="K93" s="32"/>
    </row>
    <row r="94" ht="16.5" spans="1:11">
      <c r="A94" s="17"/>
      <c r="B94" s="5">
        <v>4.2</v>
      </c>
      <c r="C94" s="6" t="s">
        <v>172</v>
      </c>
      <c r="D94" s="6" t="s">
        <v>173</v>
      </c>
      <c r="E94" s="7"/>
      <c r="F94" s="7"/>
      <c r="G94" s="7" t="s">
        <v>174</v>
      </c>
      <c r="H94" s="5">
        <v>1</v>
      </c>
      <c r="I94" s="17"/>
      <c r="J94" s="17"/>
      <c r="K94" s="32"/>
    </row>
    <row r="95" ht="16.5" spans="1:11">
      <c r="A95" s="17"/>
      <c r="B95" s="5">
        <v>4.3</v>
      </c>
      <c r="C95" s="6" t="s">
        <v>175</v>
      </c>
      <c r="D95" s="6" t="s">
        <v>176</v>
      </c>
      <c r="E95" s="7"/>
      <c r="F95" s="7"/>
      <c r="G95" s="7" t="s">
        <v>86</v>
      </c>
      <c r="H95" s="5">
        <v>1</v>
      </c>
      <c r="I95" s="17"/>
      <c r="J95" s="17"/>
      <c r="K95" s="32"/>
    </row>
    <row r="96" ht="16.5" spans="1:11">
      <c r="A96" s="17"/>
      <c r="B96" s="5">
        <v>4.4</v>
      </c>
      <c r="C96" s="6" t="s">
        <v>177</v>
      </c>
      <c r="D96" s="6" t="s">
        <v>178</v>
      </c>
      <c r="E96" s="7"/>
      <c r="F96" s="7"/>
      <c r="G96" s="7" t="s">
        <v>86</v>
      </c>
      <c r="H96" s="5">
        <v>1</v>
      </c>
      <c r="I96" s="17"/>
      <c r="J96" s="17"/>
      <c r="K96" s="32"/>
    </row>
    <row r="97" ht="16.5" spans="1:11">
      <c r="A97" s="17"/>
      <c r="B97" s="5">
        <v>4.5</v>
      </c>
      <c r="C97" s="6" t="s">
        <v>179</v>
      </c>
      <c r="D97" s="6" t="s">
        <v>180</v>
      </c>
      <c r="E97" s="7"/>
      <c r="F97" s="7"/>
      <c r="G97" s="7" t="s">
        <v>84</v>
      </c>
      <c r="H97" s="5">
        <v>1</v>
      </c>
      <c r="I97" s="21"/>
      <c r="J97" s="21"/>
      <c r="K97" s="23"/>
    </row>
    <row r="98" ht="81" spans="1:11">
      <c r="A98" s="17"/>
      <c r="B98" s="5">
        <v>5</v>
      </c>
      <c r="C98" s="6" t="s">
        <v>682</v>
      </c>
      <c r="D98" s="6" t="s">
        <v>799</v>
      </c>
      <c r="E98" s="7"/>
      <c r="F98" s="7"/>
      <c r="G98" s="7" t="s">
        <v>84</v>
      </c>
      <c r="H98" s="5">
        <v>1</v>
      </c>
      <c r="I98" s="5"/>
      <c r="J98" s="5" t="s">
        <v>684</v>
      </c>
      <c r="K98" s="8">
        <f t="shared" ref="K98:K108" si="3">IF(H98="",0,H98*I98)</f>
        <v>0</v>
      </c>
    </row>
    <row r="99" ht="81" spans="1:11">
      <c r="A99" s="17"/>
      <c r="B99" s="5">
        <v>6</v>
      </c>
      <c r="C99" s="6" t="s">
        <v>612</v>
      </c>
      <c r="D99" s="6" t="s">
        <v>800</v>
      </c>
      <c r="E99" s="7"/>
      <c r="F99" s="7"/>
      <c r="G99" s="7" t="s">
        <v>84</v>
      </c>
      <c r="H99" s="5">
        <v>1</v>
      </c>
      <c r="I99" s="5"/>
      <c r="J99" s="5" t="s">
        <v>614</v>
      </c>
      <c r="K99" s="8">
        <f t="shared" si="3"/>
        <v>0</v>
      </c>
    </row>
    <row r="100" ht="81" spans="1:11">
      <c r="A100" s="17"/>
      <c r="B100" s="5">
        <v>7</v>
      </c>
      <c r="C100" s="6" t="s">
        <v>615</v>
      </c>
      <c r="D100" s="6" t="s">
        <v>801</v>
      </c>
      <c r="E100" s="7"/>
      <c r="F100" s="7"/>
      <c r="G100" s="7" t="s">
        <v>84</v>
      </c>
      <c r="H100" s="5">
        <v>1</v>
      </c>
      <c r="I100" s="5"/>
      <c r="J100" s="5" t="s">
        <v>617</v>
      </c>
      <c r="K100" s="8">
        <f t="shared" si="3"/>
        <v>0</v>
      </c>
    </row>
    <row r="101" ht="81" spans="1:11">
      <c r="A101" s="17"/>
      <c r="B101" s="5">
        <v>8</v>
      </c>
      <c r="C101" s="6" t="s">
        <v>688</v>
      </c>
      <c r="D101" s="6" t="s">
        <v>802</v>
      </c>
      <c r="E101" s="7"/>
      <c r="F101" s="7"/>
      <c r="G101" s="7" t="s">
        <v>84</v>
      </c>
      <c r="H101" s="5">
        <v>1</v>
      </c>
      <c r="I101" s="5"/>
      <c r="J101" s="5" t="s">
        <v>803</v>
      </c>
      <c r="K101" s="8">
        <f t="shared" si="3"/>
        <v>0</v>
      </c>
    </row>
    <row r="102" ht="27" spans="1:11">
      <c r="A102" s="17"/>
      <c r="B102" s="5">
        <v>9</v>
      </c>
      <c r="C102" s="6" t="s">
        <v>335</v>
      </c>
      <c r="D102" s="6" t="s">
        <v>336</v>
      </c>
      <c r="E102" s="7"/>
      <c r="F102" s="7"/>
      <c r="G102" s="7" t="s">
        <v>84</v>
      </c>
      <c r="H102" s="5">
        <v>1</v>
      </c>
      <c r="I102" s="5"/>
      <c r="J102" s="5" t="s">
        <v>337</v>
      </c>
      <c r="K102" s="8">
        <f t="shared" si="3"/>
        <v>0</v>
      </c>
    </row>
    <row r="103" ht="33" spans="1:11">
      <c r="A103" s="17"/>
      <c r="B103" s="5">
        <v>10</v>
      </c>
      <c r="C103" s="6" t="s">
        <v>190</v>
      </c>
      <c r="D103" s="6" t="s">
        <v>191</v>
      </c>
      <c r="E103" s="7"/>
      <c r="F103" s="7"/>
      <c r="G103" s="7" t="s">
        <v>84</v>
      </c>
      <c r="H103" s="5">
        <v>1</v>
      </c>
      <c r="I103" s="5"/>
      <c r="J103" s="5" t="s">
        <v>339</v>
      </c>
      <c r="K103" s="8">
        <f t="shared" si="3"/>
        <v>0</v>
      </c>
    </row>
    <row r="104" ht="33" spans="1:11">
      <c r="A104" s="17"/>
      <c r="B104" s="5">
        <v>11</v>
      </c>
      <c r="C104" s="6" t="s">
        <v>193</v>
      </c>
      <c r="D104" s="6" t="s">
        <v>191</v>
      </c>
      <c r="E104" s="7"/>
      <c r="F104" s="7"/>
      <c r="G104" s="7" t="s">
        <v>84</v>
      </c>
      <c r="H104" s="5">
        <v>1</v>
      </c>
      <c r="I104" s="5"/>
      <c r="J104" s="5" t="s">
        <v>339</v>
      </c>
      <c r="K104" s="8">
        <f t="shared" si="3"/>
        <v>0</v>
      </c>
    </row>
    <row r="105" ht="33" spans="1:11">
      <c r="A105" s="17"/>
      <c r="B105" s="5">
        <v>12</v>
      </c>
      <c r="C105" s="6" t="s">
        <v>194</v>
      </c>
      <c r="D105" s="6" t="s">
        <v>399</v>
      </c>
      <c r="E105" s="7"/>
      <c r="F105" s="7"/>
      <c r="G105" s="7" t="s">
        <v>84</v>
      </c>
      <c r="H105" s="5">
        <v>1</v>
      </c>
      <c r="I105" s="5"/>
      <c r="J105" s="5" t="s">
        <v>196</v>
      </c>
      <c r="K105" s="8">
        <f t="shared" si="3"/>
        <v>0</v>
      </c>
    </row>
    <row r="106" ht="16.5" spans="1:11">
      <c r="A106" s="17"/>
      <c r="B106" s="5">
        <v>7</v>
      </c>
      <c r="C106" s="6" t="s">
        <v>197</v>
      </c>
      <c r="D106" s="6"/>
      <c r="E106" s="7"/>
      <c r="F106" s="7"/>
      <c r="G106" s="7" t="s">
        <v>86</v>
      </c>
      <c r="H106" s="5">
        <v>1</v>
      </c>
      <c r="I106" s="5"/>
      <c r="J106" s="5"/>
      <c r="K106" s="8">
        <f>H106*I106</f>
        <v>0</v>
      </c>
    </row>
    <row r="107" ht="16.5" spans="1:11">
      <c r="A107" s="17"/>
      <c r="B107" s="5">
        <v>13</v>
      </c>
      <c r="C107" s="6" t="s">
        <v>149</v>
      </c>
      <c r="D107" s="6" t="s">
        <v>150</v>
      </c>
      <c r="E107" s="7"/>
      <c r="F107" s="7"/>
      <c r="G107" s="7" t="s">
        <v>86</v>
      </c>
      <c r="H107" s="5">
        <v>1</v>
      </c>
      <c r="I107" s="5"/>
      <c r="J107" s="5"/>
      <c r="K107" s="8">
        <f>IF(H107="",0,H107*I107)</f>
        <v>0</v>
      </c>
    </row>
    <row r="108" ht="16.5" spans="1:11">
      <c r="A108" s="17"/>
      <c r="B108" s="5">
        <v>14</v>
      </c>
      <c r="C108" s="6" t="s">
        <v>198</v>
      </c>
      <c r="D108" s="6"/>
      <c r="E108" s="7"/>
      <c r="F108" s="7"/>
      <c r="G108" s="7" t="s">
        <v>86</v>
      </c>
      <c r="H108" s="5">
        <v>1</v>
      </c>
      <c r="I108" s="5"/>
      <c r="J108" s="5"/>
      <c r="K108" s="8">
        <f>IF(H108="",0,H108*I108)</f>
        <v>0</v>
      </c>
    </row>
    <row r="109" ht="16.5" spans="1:11">
      <c r="A109" s="21"/>
      <c r="B109" s="5">
        <v>15</v>
      </c>
      <c r="C109" s="6" t="s">
        <v>161</v>
      </c>
      <c r="D109" s="6"/>
      <c r="E109" s="7"/>
      <c r="F109" s="7"/>
      <c r="G109" s="7" t="s">
        <v>162</v>
      </c>
      <c r="H109" s="5">
        <v>5</v>
      </c>
      <c r="I109" s="5"/>
      <c r="J109" s="5"/>
      <c r="K109" s="8">
        <f>IF(H109="",0,H109*I109)</f>
        <v>0</v>
      </c>
    </row>
    <row r="110" ht="16.5" spans="1:11">
      <c r="A110" s="13"/>
      <c r="B110" s="13"/>
      <c r="C110" s="14" t="s">
        <v>199</v>
      </c>
      <c r="D110" s="14"/>
      <c r="E110" s="13"/>
      <c r="F110" s="13"/>
      <c r="G110" s="13"/>
      <c r="H110" s="13"/>
      <c r="I110" s="13"/>
      <c r="J110" s="13"/>
      <c r="K110" s="15">
        <f>SUM(K61:K109)</f>
        <v>0</v>
      </c>
    </row>
    <row r="111" ht="18" spans="1:11">
      <c r="A111" s="5"/>
      <c r="B111" s="5"/>
      <c r="C111" s="24" t="s">
        <v>200</v>
      </c>
      <c r="D111" s="6"/>
      <c r="E111" s="7"/>
      <c r="F111" s="7"/>
      <c r="G111" s="7"/>
      <c r="H111" s="5"/>
      <c r="I111" s="5"/>
      <c r="J111" s="25"/>
      <c r="K111" s="25">
        <f>K49+K59+K110</f>
        <v>0</v>
      </c>
    </row>
    <row r="112" ht="16.5" spans="1:11">
      <c r="A112" s="5"/>
      <c r="B112" s="5"/>
      <c r="C112" s="6"/>
      <c r="D112" s="6"/>
      <c r="E112" s="7"/>
      <c r="F112" s="7"/>
      <c r="G112" s="7"/>
      <c r="H112" s="5"/>
      <c r="I112" s="5"/>
      <c r="J112" s="5"/>
      <c r="K112" s="8"/>
    </row>
    <row r="113" ht="16.5" spans="1:11">
      <c r="A113" s="5"/>
      <c r="B113" s="5"/>
      <c r="C113" s="6"/>
      <c r="D113" s="6"/>
      <c r="E113" s="7"/>
      <c r="F113" s="7"/>
      <c r="G113" s="7"/>
      <c r="H113" s="5"/>
      <c r="I113" s="5"/>
      <c r="J113" s="5"/>
      <c r="K113" s="8"/>
    </row>
    <row r="114" ht="16.5" spans="1:11">
      <c r="A114" s="5"/>
      <c r="B114" s="5"/>
      <c r="C114" s="6"/>
      <c r="D114" s="6"/>
      <c r="E114" s="7"/>
      <c r="F114" s="7"/>
      <c r="G114" s="7"/>
      <c r="H114" s="5"/>
      <c r="I114" s="5"/>
      <c r="J114" s="5"/>
      <c r="K114" s="8"/>
    </row>
    <row r="115" ht="16.5" spans="1:11">
      <c r="A115" s="5"/>
      <c r="B115" s="5"/>
      <c r="C115" s="6"/>
      <c r="D115" s="6"/>
      <c r="E115" s="7"/>
      <c r="F115" s="7"/>
      <c r="G115" s="7"/>
      <c r="H115" s="5"/>
      <c r="I115" s="5"/>
      <c r="J115" s="5"/>
      <c r="K115" s="8"/>
    </row>
    <row r="116" ht="16.5" spans="1:11">
      <c r="A116" s="5"/>
      <c r="B116" s="5"/>
      <c r="C116" s="6"/>
      <c r="D116" s="6"/>
      <c r="E116" s="7"/>
      <c r="F116" s="7"/>
      <c r="G116" s="7"/>
      <c r="H116" s="5"/>
      <c r="I116" s="5"/>
      <c r="J116" s="5"/>
      <c r="K116" s="8"/>
    </row>
    <row r="117" ht="16.5" spans="1:11">
      <c r="A117" s="5"/>
      <c r="B117" s="5"/>
      <c r="C117" s="6"/>
      <c r="D117" s="6"/>
      <c r="E117" s="7"/>
      <c r="F117" s="7"/>
      <c r="G117" s="7"/>
      <c r="H117" s="5"/>
      <c r="I117" s="5"/>
      <c r="J117" s="5"/>
      <c r="K117" s="8"/>
    </row>
    <row r="118" ht="16.5" spans="1:11">
      <c r="A118" s="5"/>
      <c r="B118" s="5"/>
      <c r="C118" s="6"/>
      <c r="D118" s="6"/>
      <c r="E118" s="7"/>
      <c r="F118" s="7"/>
      <c r="G118" s="7"/>
      <c r="H118" s="5"/>
      <c r="I118" s="5"/>
      <c r="J118" s="5"/>
      <c r="K118" s="8"/>
    </row>
    <row r="119" ht="16.5" spans="1:11">
      <c r="A119" s="5"/>
      <c r="B119" s="5"/>
      <c r="C119" s="6"/>
      <c r="D119" s="6"/>
      <c r="E119" s="7"/>
      <c r="F119" s="7"/>
      <c r="G119" s="7"/>
      <c r="H119" s="5"/>
      <c r="I119" s="5"/>
      <c r="J119" s="5"/>
      <c r="K119" s="8"/>
    </row>
    <row r="120" ht="16.5" spans="1:11">
      <c r="A120" s="5"/>
      <c r="B120" s="5"/>
      <c r="C120" s="6"/>
      <c r="D120" s="6"/>
      <c r="E120" s="7"/>
      <c r="F120" s="7"/>
      <c r="G120" s="7"/>
      <c r="H120" s="5"/>
      <c r="I120" s="5"/>
      <c r="J120" s="5"/>
      <c r="K120" s="8"/>
    </row>
    <row r="121" ht="16.5" spans="1:11">
      <c r="A121" s="5"/>
      <c r="B121" s="5"/>
      <c r="C121" s="6"/>
      <c r="D121" s="6"/>
      <c r="E121" s="7"/>
      <c r="F121" s="7"/>
      <c r="G121" s="7"/>
      <c r="H121" s="5"/>
      <c r="I121" s="5"/>
      <c r="J121" s="5"/>
      <c r="K121" s="8"/>
    </row>
    <row r="122" ht="16.5" spans="1:11">
      <c r="A122" s="5"/>
      <c r="B122" s="5"/>
      <c r="C122" s="6"/>
      <c r="D122" s="6"/>
      <c r="E122" s="7"/>
      <c r="F122" s="7"/>
      <c r="G122" s="7"/>
      <c r="H122" s="5"/>
      <c r="I122" s="5"/>
      <c r="J122" s="5"/>
      <c r="K122" s="8"/>
    </row>
    <row r="123" ht="16.5" spans="1:11">
      <c r="A123" s="5"/>
      <c r="B123" s="5"/>
      <c r="C123" s="6"/>
      <c r="D123" s="6"/>
      <c r="E123" s="7"/>
      <c r="F123" s="7"/>
      <c r="G123" s="7"/>
      <c r="H123" s="5"/>
      <c r="I123" s="5"/>
      <c r="J123" s="5"/>
      <c r="K123" s="8"/>
    </row>
    <row r="124" ht="16.5" spans="1:11">
      <c r="A124" s="5"/>
      <c r="B124" s="5"/>
      <c r="C124" s="6"/>
      <c r="D124" s="6"/>
      <c r="E124" s="7"/>
      <c r="F124" s="7"/>
      <c r="G124" s="7"/>
      <c r="H124" s="5"/>
      <c r="I124" s="5"/>
      <c r="J124" s="5"/>
      <c r="K124" s="8"/>
    </row>
    <row r="125" ht="16.5" spans="1:11">
      <c r="A125" s="5"/>
      <c r="B125" s="5"/>
      <c r="C125" s="6"/>
      <c r="D125" s="6"/>
      <c r="E125" s="7"/>
      <c r="F125" s="7"/>
      <c r="G125" s="7"/>
      <c r="H125" s="5"/>
      <c r="I125" s="5"/>
      <c r="J125" s="5"/>
      <c r="K125" s="8"/>
    </row>
    <row r="126" ht="16.5" spans="1:11">
      <c r="A126" s="5"/>
      <c r="B126" s="5"/>
      <c r="C126" s="6"/>
      <c r="D126" s="6"/>
      <c r="E126" s="7"/>
      <c r="F126" s="7"/>
      <c r="G126" s="7"/>
      <c r="H126" s="5"/>
      <c r="I126" s="5"/>
      <c r="J126" s="5"/>
      <c r="K126" s="8"/>
    </row>
    <row r="127" ht="16.5" spans="1:11">
      <c r="A127" s="5"/>
      <c r="B127" s="5"/>
      <c r="C127" s="6"/>
      <c r="D127" s="6"/>
      <c r="E127" s="7"/>
      <c r="F127" s="7"/>
      <c r="G127" s="7"/>
      <c r="H127" s="5"/>
      <c r="I127" s="5"/>
      <c r="J127" s="5"/>
      <c r="K127" s="8"/>
    </row>
    <row r="128" ht="16.5" spans="1:11">
      <c r="A128" s="5"/>
      <c r="B128" s="5"/>
      <c r="C128" s="6"/>
      <c r="D128" s="6"/>
      <c r="E128" s="7"/>
      <c r="F128" s="7"/>
      <c r="G128" s="7"/>
      <c r="H128" s="5"/>
      <c r="I128" s="5"/>
      <c r="J128" s="5"/>
      <c r="K128" s="8"/>
    </row>
    <row r="129" ht="16.5" spans="1:11">
      <c r="A129" s="5"/>
      <c r="B129" s="5"/>
      <c r="C129" s="6"/>
      <c r="D129" s="6"/>
      <c r="E129" s="7"/>
      <c r="F129" s="7"/>
      <c r="G129" s="7"/>
      <c r="H129" s="5"/>
      <c r="I129" s="5"/>
      <c r="J129" s="5"/>
      <c r="K129" s="8"/>
    </row>
    <row r="130" ht="16.5" spans="1:11">
      <c r="A130" s="5"/>
      <c r="B130" s="5"/>
      <c r="C130" s="6"/>
      <c r="D130" s="6"/>
      <c r="E130" s="7"/>
      <c r="F130" s="7"/>
      <c r="G130" s="7"/>
      <c r="H130" s="5"/>
      <c r="I130" s="5"/>
      <c r="J130" s="5"/>
      <c r="K130" s="8"/>
    </row>
    <row r="131" ht="16.5" spans="1:11">
      <c r="A131" s="5"/>
      <c r="B131" s="5"/>
      <c r="C131" s="6"/>
      <c r="D131" s="6"/>
      <c r="E131" s="7"/>
      <c r="F131" s="7"/>
      <c r="G131" s="7"/>
      <c r="H131" s="5"/>
      <c r="I131" s="5"/>
      <c r="J131" s="5"/>
      <c r="K131" s="8"/>
    </row>
    <row r="132" ht="16.5" spans="1:11">
      <c r="A132" s="5"/>
      <c r="B132" s="5"/>
      <c r="C132" s="6"/>
      <c r="D132" s="6"/>
      <c r="E132" s="7"/>
      <c r="F132" s="7"/>
      <c r="G132" s="7"/>
      <c r="H132" s="5"/>
      <c r="I132" s="5"/>
      <c r="J132" s="5"/>
      <c r="K132" s="8"/>
    </row>
    <row r="133" ht="16.5" spans="1:11">
      <c r="A133" s="5"/>
      <c r="B133" s="5"/>
      <c r="C133" s="6"/>
      <c r="D133" s="6"/>
      <c r="E133" s="7"/>
      <c r="F133" s="7"/>
      <c r="G133" s="7"/>
      <c r="H133" s="5"/>
      <c r="I133" s="5"/>
      <c r="J133" s="5"/>
      <c r="K133" s="8"/>
    </row>
    <row r="134" ht="16.5" spans="1:11">
      <c r="A134" s="5"/>
      <c r="B134" s="5"/>
      <c r="C134" s="6"/>
      <c r="D134" s="6"/>
      <c r="E134" s="7"/>
      <c r="F134" s="7"/>
      <c r="G134" s="7"/>
      <c r="H134" s="5"/>
      <c r="I134" s="5"/>
      <c r="J134" s="5"/>
      <c r="K134" s="8"/>
    </row>
    <row r="135" ht="16.5" spans="1:11">
      <c r="A135" s="5"/>
      <c r="B135" s="5"/>
      <c r="C135" s="6"/>
      <c r="D135" s="6"/>
      <c r="E135" s="7"/>
      <c r="F135" s="7"/>
      <c r="G135" s="7"/>
      <c r="H135" s="5"/>
      <c r="I135" s="5"/>
      <c r="J135" s="5"/>
      <c r="K135" s="8"/>
    </row>
    <row r="136" ht="33" spans="1:11">
      <c r="A136" s="5" t="s">
        <v>201</v>
      </c>
      <c r="B136" s="5"/>
      <c r="C136" s="6">
        <f>K49</f>
        <v>0</v>
      </c>
      <c r="D136" s="6">
        <f>K59</f>
        <v>0</v>
      </c>
      <c r="E136" s="7"/>
      <c r="F136" s="7"/>
      <c r="G136" s="7"/>
      <c r="H136" s="5">
        <f>K110</f>
        <v>0</v>
      </c>
      <c r="I136" s="5"/>
      <c r="J136" s="5"/>
      <c r="K136" s="8">
        <f>K111</f>
        <v>0</v>
      </c>
    </row>
    <row r="137" ht="24" customHeight="1" spans="1:11">
      <c r="A137" s="26" t="s">
        <v>202</v>
      </c>
      <c r="B137" s="27" t="s">
        <v>203</v>
      </c>
      <c r="C137" s="27"/>
      <c r="D137" s="27"/>
      <c r="E137" s="45"/>
      <c r="F137" s="45"/>
      <c r="G137" s="45"/>
      <c r="H137" s="27"/>
      <c r="I137" s="27"/>
      <c r="J137" s="27"/>
      <c r="K137" s="27"/>
    </row>
  </sheetData>
  <mergeCells count="23">
    <mergeCell ref="A1:K1"/>
    <mergeCell ref="A3:K3"/>
    <mergeCell ref="A48:K48"/>
    <mergeCell ref="C49:I49"/>
    <mergeCell ref="A50:K50"/>
    <mergeCell ref="C59:I59"/>
    <mergeCell ref="A60:K60"/>
    <mergeCell ref="C110:I110"/>
    <mergeCell ref="C111:I111"/>
    <mergeCell ref="B137:K137"/>
    <mergeCell ref="A61:A67"/>
    <mergeCell ref="A68:A74"/>
    <mergeCell ref="A75:A78"/>
    <mergeCell ref="A79:A109"/>
    <mergeCell ref="I80:I85"/>
    <mergeCell ref="I86:I91"/>
    <mergeCell ref="I92:I97"/>
    <mergeCell ref="J80:J85"/>
    <mergeCell ref="J86:J91"/>
    <mergeCell ref="J92:J97"/>
    <mergeCell ref="K80:K85"/>
    <mergeCell ref="K86:K91"/>
    <mergeCell ref="K92:K97"/>
  </mergeCells>
  <pageMargins left="0.75" right="0.75" top="1" bottom="1" header="0.5" footer="0.5"/>
  <pageSetup paperSize="9" scale="70" fitToHeight="0"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5"/>
  <sheetViews>
    <sheetView view="pageBreakPreview" zoomScaleNormal="100" workbookViewId="0">
      <pane ySplit="2" topLeftCell="A68" activePane="bottomLeft" state="frozen"/>
      <selection/>
      <selection pane="bottomLeft" activeCell="D55" sqref="D55"/>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804</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431</v>
      </c>
      <c r="E4" s="7" t="s">
        <v>696</v>
      </c>
      <c r="F4" s="7"/>
      <c r="G4" s="7" t="s">
        <v>89</v>
      </c>
      <c r="H4" s="5">
        <v>24</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432</v>
      </c>
      <c r="E6" s="7" t="s">
        <v>295</v>
      </c>
      <c r="F6" s="7"/>
      <c r="G6" s="7" t="s">
        <v>89</v>
      </c>
      <c r="H6" s="5">
        <v>9</v>
      </c>
      <c r="I6" s="5"/>
      <c r="J6" s="5"/>
      <c r="K6" s="8">
        <f>IF(H6="",0,H6*I6)</f>
        <v>0</v>
      </c>
    </row>
    <row r="7" ht="16.5" spans="1:11">
      <c r="A7" s="5"/>
      <c r="B7" s="5">
        <v>3</v>
      </c>
      <c r="C7" s="6" t="s">
        <v>87</v>
      </c>
      <c r="D7" s="6" t="s">
        <v>342</v>
      </c>
      <c r="E7" s="7" t="s">
        <v>295</v>
      </c>
      <c r="F7" s="7"/>
      <c r="G7" s="7" t="s">
        <v>89</v>
      </c>
      <c r="H7" s="5">
        <v>17</v>
      </c>
      <c r="I7" s="5"/>
      <c r="J7" s="5"/>
      <c r="K7" s="8">
        <f>IF(H7="",0,H7*I7)</f>
        <v>0</v>
      </c>
    </row>
    <row r="8" ht="16.5" spans="1:11">
      <c r="A8" s="5"/>
      <c r="B8" s="5">
        <v>4</v>
      </c>
      <c r="C8" s="6" t="s">
        <v>87</v>
      </c>
      <c r="D8" s="6" t="s">
        <v>458</v>
      </c>
      <c r="E8" s="7" t="s">
        <v>295</v>
      </c>
      <c r="F8" s="7"/>
      <c r="G8" s="7" t="s">
        <v>89</v>
      </c>
      <c r="H8" s="5">
        <v>24</v>
      </c>
      <c r="I8" s="5"/>
      <c r="J8" s="5"/>
      <c r="K8" s="8">
        <f t="shared" ref="K8:K37" si="0">IF(H8="",0,H8*I8)</f>
        <v>0</v>
      </c>
    </row>
    <row r="9" ht="16.5" spans="1:11">
      <c r="A9" s="5"/>
      <c r="B9" s="5">
        <v>5</v>
      </c>
      <c r="C9" s="6" t="s">
        <v>90</v>
      </c>
      <c r="D9" s="6" t="s">
        <v>438</v>
      </c>
      <c r="E9" s="7" t="s">
        <v>295</v>
      </c>
      <c r="F9" s="7"/>
      <c r="G9" s="7" t="s">
        <v>91</v>
      </c>
      <c r="H9" s="5">
        <v>4</v>
      </c>
      <c r="I9" s="5"/>
      <c r="J9" s="5"/>
      <c r="K9" s="8">
        <f t="shared" si="0"/>
        <v>0</v>
      </c>
    </row>
    <row r="10" ht="16.5" spans="1:11">
      <c r="A10" s="5"/>
      <c r="B10" s="5">
        <v>6</v>
      </c>
      <c r="C10" s="6" t="s">
        <v>663</v>
      </c>
      <c r="D10" s="6" t="s">
        <v>438</v>
      </c>
      <c r="E10" s="7" t="s">
        <v>295</v>
      </c>
      <c r="F10" s="7"/>
      <c r="G10" s="7" t="s">
        <v>91</v>
      </c>
      <c r="H10" s="5">
        <v>1</v>
      </c>
      <c r="I10" s="5"/>
      <c r="J10" s="5"/>
      <c r="K10" s="8">
        <f t="shared" si="0"/>
        <v>0</v>
      </c>
    </row>
    <row r="11" ht="16.5" spans="1:11">
      <c r="A11" s="5"/>
      <c r="B11" s="5">
        <v>7</v>
      </c>
      <c r="C11" s="6" t="s">
        <v>90</v>
      </c>
      <c r="D11" s="6" t="s">
        <v>342</v>
      </c>
      <c r="E11" s="7" t="s">
        <v>295</v>
      </c>
      <c r="F11" s="7"/>
      <c r="G11" s="7" t="s">
        <v>91</v>
      </c>
      <c r="H11" s="5">
        <v>14</v>
      </c>
      <c r="I11" s="5"/>
      <c r="J11" s="5"/>
      <c r="K11" s="8">
        <f t="shared" si="0"/>
        <v>0</v>
      </c>
    </row>
    <row r="12" ht="16.5" spans="1:11">
      <c r="A12" s="5"/>
      <c r="B12" s="5">
        <v>8</v>
      </c>
      <c r="C12" s="6" t="s">
        <v>90</v>
      </c>
      <c r="D12" s="6" t="s">
        <v>342</v>
      </c>
      <c r="E12" s="7" t="s">
        <v>295</v>
      </c>
      <c r="F12" s="7"/>
      <c r="G12" s="7" t="s">
        <v>91</v>
      </c>
      <c r="H12" s="5">
        <v>8</v>
      </c>
      <c r="I12" s="5"/>
      <c r="J12" s="5"/>
      <c r="K12" s="8">
        <f t="shared" si="0"/>
        <v>0</v>
      </c>
    </row>
    <row r="13" ht="16.5" spans="1:11">
      <c r="A13" s="5"/>
      <c r="B13" s="5">
        <v>9</v>
      </c>
      <c r="C13" s="6" t="s">
        <v>298</v>
      </c>
      <c r="D13" s="6" t="s">
        <v>469</v>
      </c>
      <c r="E13" s="7" t="s">
        <v>295</v>
      </c>
      <c r="F13" s="7"/>
      <c r="G13" s="7" t="s">
        <v>91</v>
      </c>
      <c r="H13" s="5">
        <v>3</v>
      </c>
      <c r="I13" s="5"/>
      <c r="J13" s="5"/>
      <c r="K13" s="8">
        <f t="shared" si="0"/>
        <v>0</v>
      </c>
    </row>
    <row r="14" ht="16.5" spans="1:11">
      <c r="A14" s="5"/>
      <c r="B14" s="5">
        <v>10</v>
      </c>
      <c r="C14" s="6" t="s">
        <v>692</v>
      </c>
      <c r="D14" s="6" t="s">
        <v>469</v>
      </c>
      <c r="E14" s="7" t="s">
        <v>295</v>
      </c>
      <c r="F14" s="7"/>
      <c r="G14" s="7" t="s">
        <v>91</v>
      </c>
      <c r="H14" s="5">
        <v>1</v>
      </c>
      <c r="I14" s="5"/>
      <c r="J14" s="5"/>
      <c r="K14" s="8">
        <f t="shared" si="0"/>
        <v>0</v>
      </c>
    </row>
    <row r="15" ht="16.5" spans="1:11">
      <c r="A15" s="5"/>
      <c r="B15" s="5">
        <v>11</v>
      </c>
      <c r="C15" s="6" t="s">
        <v>308</v>
      </c>
      <c r="D15" s="6" t="s">
        <v>707</v>
      </c>
      <c r="E15" s="7" t="s">
        <v>306</v>
      </c>
      <c r="F15" s="7"/>
      <c r="G15" s="7" t="s">
        <v>91</v>
      </c>
      <c r="H15" s="5">
        <v>1</v>
      </c>
      <c r="I15" s="5"/>
      <c r="J15" s="5"/>
      <c r="K15" s="8">
        <f t="shared" si="0"/>
        <v>0</v>
      </c>
    </row>
    <row r="16" ht="16.5" spans="1:11">
      <c r="A16" s="5"/>
      <c r="B16" s="5">
        <v>12</v>
      </c>
      <c r="C16" s="6" t="s">
        <v>308</v>
      </c>
      <c r="D16" s="6" t="s">
        <v>95</v>
      </c>
      <c r="E16" s="7" t="s">
        <v>306</v>
      </c>
      <c r="F16" s="7"/>
      <c r="G16" s="7" t="s">
        <v>91</v>
      </c>
      <c r="H16" s="5">
        <v>2</v>
      </c>
      <c r="I16" s="5"/>
      <c r="J16" s="5"/>
      <c r="K16" s="8">
        <f t="shared" si="0"/>
        <v>0</v>
      </c>
    </row>
    <row r="17" ht="16.5" spans="1:11">
      <c r="A17" s="5"/>
      <c r="B17" s="5">
        <v>13</v>
      </c>
      <c r="C17" s="6" t="s">
        <v>308</v>
      </c>
      <c r="D17" s="6" t="s">
        <v>694</v>
      </c>
      <c r="E17" s="7" t="s">
        <v>306</v>
      </c>
      <c r="F17" s="7"/>
      <c r="G17" s="7" t="s">
        <v>91</v>
      </c>
      <c r="H17" s="5">
        <v>2</v>
      </c>
      <c r="I17" s="5"/>
      <c r="J17" s="5"/>
      <c r="K17" s="8">
        <f t="shared" si="0"/>
        <v>0</v>
      </c>
    </row>
    <row r="18" ht="16.5" spans="1:11">
      <c r="A18" s="5"/>
      <c r="B18" s="5">
        <v>14</v>
      </c>
      <c r="C18" s="6" t="s">
        <v>805</v>
      </c>
      <c r="D18" s="6" t="s">
        <v>806</v>
      </c>
      <c r="E18" s="7" t="s">
        <v>306</v>
      </c>
      <c r="F18" s="7"/>
      <c r="G18" s="7" t="s">
        <v>91</v>
      </c>
      <c r="H18" s="5">
        <v>4</v>
      </c>
      <c r="I18" s="5"/>
      <c r="J18" s="5"/>
      <c r="K18" s="8">
        <f t="shared" si="0"/>
        <v>0</v>
      </c>
    </row>
    <row r="19" ht="16.5" spans="1:11">
      <c r="A19" s="5"/>
      <c r="B19" s="5">
        <v>15</v>
      </c>
      <c r="C19" s="6" t="s">
        <v>312</v>
      </c>
      <c r="D19" s="6" t="s">
        <v>93</v>
      </c>
      <c r="E19" s="7" t="s">
        <v>295</v>
      </c>
      <c r="F19" s="7"/>
      <c r="G19" s="7" t="s">
        <v>91</v>
      </c>
      <c r="H19" s="5">
        <v>4</v>
      </c>
      <c r="I19" s="5"/>
      <c r="J19" s="5"/>
      <c r="K19" s="8">
        <f t="shared" si="0"/>
        <v>0</v>
      </c>
    </row>
    <row r="20" ht="16.5" spans="1:11">
      <c r="A20" s="5"/>
      <c r="B20" s="5">
        <v>16</v>
      </c>
      <c r="C20" s="6" t="s">
        <v>312</v>
      </c>
      <c r="D20" s="6" t="s">
        <v>313</v>
      </c>
      <c r="E20" s="7" t="s">
        <v>295</v>
      </c>
      <c r="F20" s="7"/>
      <c r="G20" s="7" t="s">
        <v>91</v>
      </c>
      <c r="H20" s="5">
        <v>4</v>
      </c>
      <c r="I20" s="5"/>
      <c r="J20" s="5"/>
      <c r="K20" s="8">
        <f t="shared" si="0"/>
        <v>0</v>
      </c>
    </row>
    <row r="21" ht="16.5" spans="1:11">
      <c r="A21" s="5"/>
      <c r="B21" s="5">
        <v>17</v>
      </c>
      <c r="C21" s="6" t="s">
        <v>100</v>
      </c>
      <c r="D21" s="6" t="s">
        <v>604</v>
      </c>
      <c r="E21" s="7" t="s">
        <v>295</v>
      </c>
      <c r="F21" s="7"/>
      <c r="G21" s="7" t="s">
        <v>91</v>
      </c>
      <c r="H21" s="5">
        <v>1</v>
      </c>
      <c r="I21" s="5"/>
      <c r="J21" s="5"/>
      <c r="K21" s="8">
        <f t="shared" si="0"/>
        <v>0</v>
      </c>
    </row>
    <row r="22" ht="16.5" spans="1:11">
      <c r="A22" s="5"/>
      <c r="B22" s="5">
        <v>18</v>
      </c>
      <c r="C22" s="6" t="s">
        <v>101</v>
      </c>
      <c r="D22" s="6" t="s">
        <v>604</v>
      </c>
      <c r="E22" s="7" t="s">
        <v>295</v>
      </c>
      <c r="F22" s="7"/>
      <c r="G22" s="7" t="s">
        <v>91</v>
      </c>
      <c r="H22" s="5">
        <v>1</v>
      </c>
      <c r="I22" s="5"/>
      <c r="J22" s="5"/>
      <c r="K22" s="8">
        <f t="shared" si="0"/>
        <v>0</v>
      </c>
    </row>
    <row r="23" ht="16.5" spans="1:11">
      <c r="A23" s="5"/>
      <c r="B23" s="5">
        <v>22</v>
      </c>
      <c r="C23" s="6" t="s">
        <v>92</v>
      </c>
      <c r="D23" s="6" t="s">
        <v>604</v>
      </c>
      <c r="E23" s="7" t="s">
        <v>295</v>
      </c>
      <c r="F23" s="7"/>
      <c r="G23" s="7" t="s">
        <v>91</v>
      </c>
      <c r="H23" s="5">
        <v>5</v>
      </c>
      <c r="I23" s="5"/>
      <c r="J23" s="5"/>
      <c r="K23" s="8">
        <f t="shared" si="0"/>
        <v>0</v>
      </c>
    </row>
    <row r="24" ht="16.5" spans="1:11">
      <c r="A24" s="5"/>
      <c r="B24" s="5">
        <v>23</v>
      </c>
      <c r="C24" s="6" t="s">
        <v>92</v>
      </c>
      <c r="D24" s="6" t="s">
        <v>93</v>
      </c>
      <c r="E24" s="7" t="s">
        <v>295</v>
      </c>
      <c r="F24" s="7"/>
      <c r="G24" s="7" t="s">
        <v>91</v>
      </c>
      <c r="H24" s="5">
        <v>21</v>
      </c>
      <c r="I24" s="5"/>
      <c r="J24" s="5"/>
      <c r="K24" s="8">
        <f t="shared" si="0"/>
        <v>0</v>
      </c>
    </row>
    <row r="25" ht="16.5" spans="1:11">
      <c r="A25" s="5"/>
      <c r="B25" s="5">
        <v>24</v>
      </c>
      <c r="C25" s="6" t="s">
        <v>92</v>
      </c>
      <c r="D25" s="6" t="s">
        <v>313</v>
      </c>
      <c r="E25" s="7" t="s">
        <v>295</v>
      </c>
      <c r="F25" s="7"/>
      <c r="G25" s="7" t="s">
        <v>91</v>
      </c>
      <c r="H25" s="5">
        <v>14</v>
      </c>
      <c r="I25" s="5"/>
      <c r="J25" s="5"/>
      <c r="K25" s="8">
        <f t="shared" si="0"/>
        <v>0</v>
      </c>
    </row>
    <row r="26" ht="16.5" spans="1:11">
      <c r="A26" s="5"/>
      <c r="B26" s="5">
        <v>25</v>
      </c>
      <c r="C26" s="6" t="s">
        <v>307</v>
      </c>
      <c r="D26" s="6" t="s">
        <v>439</v>
      </c>
      <c r="E26" s="7" t="s">
        <v>306</v>
      </c>
      <c r="F26" s="7"/>
      <c r="G26" s="7" t="s">
        <v>91</v>
      </c>
      <c r="H26" s="5">
        <v>2</v>
      </c>
      <c r="I26" s="5"/>
      <c r="J26" s="5"/>
      <c r="K26" s="8">
        <f t="shared" si="0"/>
        <v>0</v>
      </c>
    </row>
    <row r="27" ht="16.5" spans="1:11">
      <c r="A27" s="5"/>
      <c r="B27" s="5">
        <v>26</v>
      </c>
      <c r="C27" s="6" t="s">
        <v>307</v>
      </c>
      <c r="D27" s="6" t="s">
        <v>439</v>
      </c>
      <c r="E27" s="7" t="s">
        <v>306</v>
      </c>
      <c r="F27" s="7"/>
      <c r="G27" s="7" t="s">
        <v>91</v>
      </c>
      <c r="H27" s="5">
        <v>2</v>
      </c>
      <c r="I27" s="5"/>
      <c r="J27" s="5"/>
      <c r="K27" s="8">
        <f t="shared" si="0"/>
        <v>0</v>
      </c>
    </row>
    <row r="28" ht="16.5" spans="1:11">
      <c r="A28" s="5"/>
      <c r="B28" s="5">
        <v>27</v>
      </c>
      <c r="C28" s="6" t="s">
        <v>108</v>
      </c>
      <c r="D28" s="6" t="s">
        <v>443</v>
      </c>
      <c r="E28" s="7" t="s">
        <v>696</v>
      </c>
      <c r="F28" s="7"/>
      <c r="G28" s="7" t="s">
        <v>89</v>
      </c>
      <c r="H28" s="5">
        <v>24</v>
      </c>
      <c r="I28" s="5"/>
      <c r="J28" s="5"/>
      <c r="K28" s="8">
        <f t="shared" si="0"/>
        <v>0</v>
      </c>
    </row>
    <row r="29" ht="27" spans="1:11">
      <c r="A29" s="5"/>
      <c r="B29" s="5">
        <v>28</v>
      </c>
      <c r="C29" s="6" t="s">
        <v>108</v>
      </c>
      <c r="D29" s="6" t="s">
        <v>807</v>
      </c>
      <c r="E29" s="7" t="s">
        <v>696</v>
      </c>
      <c r="F29" s="7"/>
      <c r="G29" s="7" t="s">
        <v>89</v>
      </c>
      <c r="H29" s="5">
        <v>9</v>
      </c>
      <c r="I29" s="5"/>
      <c r="J29" s="5"/>
      <c r="K29" s="8">
        <f t="shared" si="0"/>
        <v>0</v>
      </c>
    </row>
    <row r="30" ht="27" spans="1:11">
      <c r="A30" s="5"/>
      <c r="B30" s="5">
        <v>29</v>
      </c>
      <c r="C30" s="6" t="s">
        <v>108</v>
      </c>
      <c r="D30" s="6" t="s">
        <v>807</v>
      </c>
      <c r="E30" s="7" t="s">
        <v>696</v>
      </c>
      <c r="F30" s="7"/>
      <c r="G30" s="7" t="s">
        <v>89</v>
      </c>
      <c r="H30" s="5">
        <v>47</v>
      </c>
      <c r="I30" s="5"/>
      <c r="J30" s="5"/>
      <c r="K30" s="8">
        <f t="shared" si="0"/>
        <v>0</v>
      </c>
    </row>
    <row r="31" ht="16.5" spans="1:11">
      <c r="A31" s="5"/>
      <c r="B31" s="5">
        <v>30</v>
      </c>
      <c r="C31" s="6" t="s">
        <v>111</v>
      </c>
      <c r="D31" s="6" t="s">
        <v>214</v>
      </c>
      <c r="E31" s="7"/>
      <c r="F31" s="7"/>
      <c r="G31" s="7" t="s">
        <v>91</v>
      </c>
      <c r="H31" s="5">
        <v>2</v>
      </c>
      <c r="I31" s="5"/>
      <c r="J31" s="5"/>
      <c r="K31" s="8">
        <f t="shared" si="0"/>
        <v>0</v>
      </c>
    </row>
    <row r="32" ht="33" spans="1:11">
      <c r="A32" s="5"/>
      <c r="B32" s="5">
        <v>31</v>
      </c>
      <c r="C32" s="6" t="s">
        <v>348</v>
      </c>
      <c r="D32" s="6" t="s">
        <v>445</v>
      </c>
      <c r="E32" s="7"/>
      <c r="F32" s="7"/>
      <c r="G32" s="7" t="s">
        <v>91</v>
      </c>
      <c r="H32" s="5">
        <v>1</v>
      </c>
      <c r="I32" s="5"/>
      <c r="J32" s="5" t="s">
        <v>697</v>
      </c>
      <c r="K32" s="8">
        <f t="shared" si="0"/>
        <v>0</v>
      </c>
    </row>
    <row r="33" ht="33" spans="1:11">
      <c r="A33" s="5"/>
      <c r="B33" s="5">
        <v>32</v>
      </c>
      <c r="C33" s="6" t="s">
        <v>348</v>
      </c>
      <c r="D33" s="6" t="s">
        <v>349</v>
      </c>
      <c r="E33" s="7"/>
      <c r="F33" s="7"/>
      <c r="G33" s="7" t="s">
        <v>91</v>
      </c>
      <c r="H33" s="5">
        <v>4</v>
      </c>
      <c r="I33" s="5"/>
      <c r="J33" s="5" t="s">
        <v>697</v>
      </c>
      <c r="K33" s="8">
        <f t="shared" si="0"/>
        <v>0</v>
      </c>
    </row>
    <row r="34" ht="33" spans="1:11">
      <c r="A34" s="5"/>
      <c r="B34" s="5">
        <v>33</v>
      </c>
      <c r="C34" s="6" t="s">
        <v>316</v>
      </c>
      <c r="D34" s="6"/>
      <c r="E34" s="7"/>
      <c r="F34" s="7"/>
      <c r="G34" s="7" t="s">
        <v>91</v>
      </c>
      <c r="H34" s="5">
        <v>16</v>
      </c>
      <c r="I34" s="5"/>
      <c r="J34" s="5" t="s">
        <v>698</v>
      </c>
      <c r="K34" s="8">
        <f t="shared" si="0"/>
        <v>0</v>
      </c>
    </row>
    <row r="35" ht="16.5" spans="1:11">
      <c r="A35" s="10" t="s">
        <v>113</v>
      </c>
      <c r="B35" s="11"/>
      <c r="C35" s="11"/>
      <c r="D35" s="11"/>
      <c r="E35" s="11"/>
      <c r="F35" s="11"/>
      <c r="G35" s="11"/>
      <c r="H35" s="11"/>
      <c r="I35" s="11"/>
      <c r="J35" s="11"/>
      <c r="K35" s="12"/>
    </row>
    <row r="36" ht="16.5" spans="1:11">
      <c r="A36" s="13"/>
      <c r="B36" s="13"/>
      <c r="C36" s="14" t="s">
        <v>114</v>
      </c>
      <c r="D36" s="14"/>
      <c r="E36" s="13"/>
      <c r="F36" s="13"/>
      <c r="G36" s="13"/>
      <c r="H36" s="13"/>
      <c r="I36" s="13"/>
      <c r="J36" s="13"/>
      <c r="K36" s="15">
        <f>SUM(K4:K34)</f>
        <v>0</v>
      </c>
    </row>
    <row r="37" ht="15" spans="1:11">
      <c r="A37" s="4" t="s">
        <v>115</v>
      </c>
      <c r="B37" s="5"/>
      <c r="C37" s="6"/>
      <c r="D37" s="6"/>
      <c r="E37" s="7"/>
      <c r="F37" s="7"/>
      <c r="G37" s="7"/>
      <c r="H37" s="5"/>
      <c r="I37" s="5"/>
      <c r="J37" s="5"/>
      <c r="K37" s="8"/>
    </row>
    <row r="38" ht="27" spans="1:11">
      <c r="A38" s="5"/>
      <c r="B38" s="5">
        <v>1</v>
      </c>
      <c r="C38" s="6" t="s">
        <v>6</v>
      </c>
      <c r="D38" s="6" t="s">
        <v>116</v>
      </c>
      <c r="E38" s="7"/>
      <c r="F38" s="7"/>
      <c r="G38" s="7" t="s">
        <v>117</v>
      </c>
      <c r="H38" s="5">
        <v>230</v>
      </c>
      <c r="I38" s="5"/>
      <c r="J38" s="8"/>
      <c r="K38" s="8">
        <f t="shared" ref="K35:K45" si="1">IF(H38="",0,H38*I38)</f>
        <v>0</v>
      </c>
    </row>
    <row r="39" ht="16.5" spans="1:11">
      <c r="A39" s="5"/>
      <c r="B39" s="5"/>
      <c r="C39" s="6"/>
      <c r="D39" s="6"/>
      <c r="E39" s="7"/>
      <c r="F39" s="7"/>
      <c r="G39" s="7"/>
      <c r="H39" s="5"/>
      <c r="I39" s="5"/>
      <c r="J39" s="8"/>
      <c r="K39" s="8">
        <f t="shared" si="1"/>
        <v>0</v>
      </c>
    </row>
    <row r="40" ht="16.5" spans="1:11">
      <c r="A40" s="5"/>
      <c r="B40" s="5"/>
      <c r="C40" s="6"/>
      <c r="D40" s="6"/>
      <c r="E40" s="7"/>
      <c r="F40" s="7"/>
      <c r="G40" s="7"/>
      <c r="H40" s="5"/>
      <c r="I40" s="5"/>
      <c r="J40" s="8"/>
      <c r="K40" s="8">
        <f t="shared" si="1"/>
        <v>0</v>
      </c>
    </row>
    <row r="41" ht="16.5" spans="1:11">
      <c r="A41" s="5"/>
      <c r="B41" s="5"/>
      <c r="C41" s="6"/>
      <c r="D41" s="6"/>
      <c r="E41" s="7"/>
      <c r="F41" s="7"/>
      <c r="G41" s="7"/>
      <c r="H41" s="5"/>
      <c r="I41" s="5"/>
      <c r="J41" s="8"/>
      <c r="K41" s="8">
        <f t="shared" si="1"/>
        <v>0</v>
      </c>
    </row>
    <row r="42" ht="16.5" spans="1:11">
      <c r="A42" s="5"/>
      <c r="B42" s="5"/>
      <c r="C42" s="6"/>
      <c r="D42" s="6"/>
      <c r="E42" s="7"/>
      <c r="F42" s="7"/>
      <c r="G42" s="7"/>
      <c r="H42" s="5"/>
      <c r="I42" s="5"/>
      <c r="J42" s="8"/>
      <c r="K42" s="8">
        <f t="shared" si="1"/>
        <v>0</v>
      </c>
    </row>
    <row r="43" ht="16.5" spans="1:11">
      <c r="A43" s="5"/>
      <c r="B43" s="5"/>
      <c r="C43" s="6"/>
      <c r="D43" s="6"/>
      <c r="E43" s="7"/>
      <c r="F43" s="7"/>
      <c r="G43" s="7"/>
      <c r="H43" s="5"/>
      <c r="I43" s="5"/>
      <c r="J43" s="8"/>
      <c r="K43" s="8">
        <f t="shared" si="1"/>
        <v>0</v>
      </c>
    </row>
    <row r="44" ht="16.5" spans="1:11">
      <c r="A44" s="5"/>
      <c r="B44" s="5"/>
      <c r="C44" s="6"/>
      <c r="D44" s="6"/>
      <c r="E44" s="7"/>
      <c r="F44" s="7"/>
      <c r="G44" s="7"/>
      <c r="H44" s="5"/>
      <c r="I44" s="5"/>
      <c r="J44" s="8"/>
      <c r="K44" s="8">
        <f t="shared" si="1"/>
        <v>0</v>
      </c>
    </row>
    <row r="45" ht="16.5" spans="1:11">
      <c r="A45" s="5"/>
      <c r="B45" s="5"/>
      <c r="C45" s="6"/>
      <c r="D45" s="6"/>
      <c r="E45" s="7"/>
      <c r="F45" s="7"/>
      <c r="G45" s="7"/>
      <c r="H45" s="5"/>
      <c r="I45" s="5"/>
      <c r="J45" s="8"/>
      <c r="K45" s="8">
        <f t="shared" si="1"/>
        <v>0</v>
      </c>
    </row>
    <row r="46" ht="16.5" spans="1:11">
      <c r="A46" s="13"/>
      <c r="B46" s="13"/>
      <c r="C46" s="14" t="s">
        <v>118</v>
      </c>
      <c r="D46" s="14"/>
      <c r="E46" s="13"/>
      <c r="F46" s="13"/>
      <c r="G46" s="13"/>
      <c r="H46" s="13"/>
      <c r="I46" s="13"/>
      <c r="J46" s="13"/>
      <c r="K46" s="15">
        <f>SUM(K38:K45)</f>
        <v>0</v>
      </c>
    </row>
    <row r="47" ht="15" spans="1:11">
      <c r="A47" s="4" t="s">
        <v>119</v>
      </c>
      <c r="B47" s="5"/>
      <c r="C47" s="6"/>
      <c r="D47" s="6"/>
      <c r="E47" s="7"/>
      <c r="F47" s="7"/>
      <c r="G47" s="7"/>
      <c r="H47" s="5"/>
      <c r="I47" s="5"/>
      <c r="J47" s="5"/>
      <c r="K47" s="8"/>
    </row>
    <row r="48" ht="33" spans="1:11">
      <c r="A48" s="16" t="s">
        <v>120</v>
      </c>
      <c r="B48" s="5">
        <v>1</v>
      </c>
      <c r="C48" s="6" t="s">
        <v>318</v>
      </c>
      <c r="D48" s="6" t="s">
        <v>122</v>
      </c>
      <c r="E48" s="7"/>
      <c r="F48" s="7"/>
      <c r="G48" s="7" t="s">
        <v>123</v>
      </c>
      <c r="H48" s="5">
        <v>1</v>
      </c>
      <c r="I48" s="5"/>
      <c r="J48" s="5" t="s">
        <v>124</v>
      </c>
      <c r="K48" s="8">
        <f>IF(H48="",0,H48*I48)</f>
        <v>0</v>
      </c>
    </row>
    <row r="49" ht="66" spans="1:11">
      <c r="A49" s="17"/>
      <c r="B49" s="5">
        <v>2</v>
      </c>
      <c r="C49" s="6" t="s">
        <v>125</v>
      </c>
      <c r="D49" s="6" t="s">
        <v>267</v>
      </c>
      <c r="E49" s="7"/>
      <c r="F49" s="7"/>
      <c r="G49" s="7" t="s">
        <v>84</v>
      </c>
      <c r="H49" s="5">
        <v>13</v>
      </c>
      <c r="I49" s="5"/>
      <c r="J49" s="5" t="s">
        <v>808</v>
      </c>
      <c r="K49" s="8">
        <f>IF(H49="",0,H49*I49)</f>
        <v>0</v>
      </c>
    </row>
    <row r="50" ht="49.5" spans="1:11">
      <c r="A50" s="17"/>
      <c r="B50" s="5">
        <v>3</v>
      </c>
      <c r="C50" s="6" t="s">
        <v>216</v>
      </c>
      <c r="D50" s="6" t="s">
        <v>809</v>
      </c>
      <c r="E50" s="7"/>
      <c r="F50" s="7"/>
      <c r="G50" s="7" t="s">
        <v>84</v>
      </c>
      <c r="H50" s="5">
        <v>6</v>
      </c>
      <c r="I50" s="5"/>
      <c r="J50" s="5" t="s">
        <v>235</v>
      </c>
      <c r="K50" s="8">
        <f>IF(H50="",0,H50*I50)</f>
        <v>0</v>
      </c>
    </row>
    <row r="51" ht="33" spans="1:11">
      <c r="A51" s="17"/>
      <c r="B51" s="5">
        <v>4</v>
      </c>
      <c r="C51" s="6" t="s">
        <v>285</v>
      </c>
      <c r="D51" s="6" t="s">
        <v>129</v>
      </c>
      <c r="E51" s="7"/>
      <c r="F51" s="7"/>
      <c r="G51" s="7" t="s">
        <v>130</v>
      </c>
      <c r="H51" s="5">
        <v>2</v>
      </c>
      <c r="I51" s="5"/>
      <c r="J51" s="5" t="s">
        <v>131</v>
      </c>
      <c r="K51" s="8">
        <f t="shared" ref="K51:K63" si="2">IF(H51="",0,H51*I51)</f>
        <v>0</v>
      </c>
    </row>
    <row r="52" ht="33" spans="1:11">
      <c r="A52" s="17"/>
      <c r="B52" s="5">
        <v>5</v>
      </c>
      <c r="C52" s="6" t="s">
        <v>132</v>
      </c>
      <c r="D52" s="6" t="s">
        <v>129</v>
      </c>
      <c r="E52" s="7"/>
      <c r="F52" s="7"/>
      <c r="G52" s="7" t="s">
        <v>130</v>
      </c>
      <c r="H52" s="5">
        <v>4</v>
      </c>
      <c r="I52" s="5"/>
      <c r="J52" s="5" t="s">
        <v>133</v>
      </c>
      <c r="K52" s="8">
        <f t="shared" si="2"/>
        <v>0</v>
      </c>
    </row>
    <row r="53" ht="16.5" spans="1:11">
      <c r="A53" s="17"/>
      <c r="B53" s="5">
        <v>6</v>
      </c>
      <c r="C53" s="6" t="s">
        <v>134</v>
      </c>
      <c r="D53" s="6" t="s">
        <v>135</v>
      </c>
      <c r="E53" s="7"/>
      <c r="F53" s="7"/>
      <c r="G53" s="7" t="s">
        <v>86</v>
      </c>
      <c r="H53" s="5">
        <v>1</v>
      </c>
      <c r="I53" s="5"/>
      <c r="J53" s="5"/>
      <c r="K53" s="8">
        <f t="shared" si="2"/>
        <v>0</v>
      </c>
    </row>
    <row r="54" ht="33" spans="1:11">
      <c r="A54" s="17"/>
      <c r="B54" s="5">
        <v>7</v>
      </c>
      <c r="C54" s="6" t="s">
        <v>136</v>
      </c>
      <c r="D54" s="6" t="s">
        <v>137</v>
      </c>
      <c r="E54" s="7"/>
      <c r="F54" s="7"/>
      <c r="G54" s="7" t="s">
        <v>84</v>
      </c>
      <c r="H54" s="5">
        <v>8</v>
      </c>
      <c r="I54" s="5"/>
      <c r="J54" s="5" t="s">
        <v>138</v>
      </c>
      <c r="K54" s="8">
        <f t="shared" si="2"/>
        <v>0</v>
      </c>
    </row>
    <row r="55" ht="33" spans="1:11">
      <c r="A55" s="17"/>
      <c r="B55" s="5">
        <v>8</v>
      </c>
      <c r="C55" s="6" t="s">
        <v>139</v>
      </c>
      <c r="D55" s="6" t="s">
        <v>140</v>
      </c>
      <c r="E55" s="7"/>
      <c r="F55" s="7"/>
      <c r="G55" s="7" t="s">
        <v>84</v>
      </c>
      <c r="H55" s="5">
        <v>2</v>
      </c>
      <c r="I55" s="5"/>
      <c r="J55" s="5" t="s">
        <v>141</v>
      </c>
      <c r="K55" s="8">
        <f t="shared" si="2"/>
        <v>0</v>
      </c>
    </row>
    <row r="56" ht="33" spans="1:11">
      <c r="A56" s="17"/>
      <c r="B56" s="5">
        <v>9</v>
      </c>
      <c r="C56" s="6" t="s">
        <v>144</v>
      </c>
      <c r="D56" s="6" t="s">
        <v>140</v>
      </c>
      <c r="E56" s="7"/>
      <c r="F56" s="7"/>
      <c r="G56" s="7" t="s">
        <v>84</v>
      </c>
      <c r="H56" s="5">
        <v>2</v>
      </c>
      <c r="I56" s="5"/>
      <c r="J56" s="5" t="s">
        <v>143</v>
      </c>
      <c r="K56" s="8">
        <f t="shared" si="2"/>
        <v>0</v>
      </c>
    </row>
    <row r="57" ht="33" spans="1:11">
      <c r="A57" s="21"/>
      <c r="B57" s="5">
        <v>10</v>
      </c>
      <c r="C57" s="6" t="s">
        <v>142</v>
      </c>
      <c r="D57" s="6" t="s">
        <v>140</v>
      </c>
      <c r="E57" s="7"/>
      <c r="F57" s="7"/>
      <c r="G57" s="7" t="s">
        <v>84</v>
      </c>
      <c r="H57" s="5">
        <v>2</v>
      </c>
      <c r="I57" s="5"/>
      <c r="J57" s="5" t="s">
        <v>143</v>
      </c>
      <c r="K57" s="8">
        <f t="shared" si="2"/>
        <v>0</v>
      </c>
    </row>
    <row r="58" ht="132" spans="1:11">
      <c r="A58" s="16" t="s">
        <v>145</v>
      </c>
      <c r="B58" s="5">
        <v>1</v>
      </c>
      <c r="C58" s="6" t="s">
        <v>810</v>
      </c>
      <c r="D58" s="18" t="s">
        <v>811</v>
      </c>
      <c r="E58" s="7"/>
      <c r="F58" s="7"/>
      <c r="G58" s="7" t="s">
        <v>123</v>
      </c>
      <c r="H58" s="5">
        <v>1</v>
      </c>
      <c r="I58" s="5"/>
      <c r="J58" s="5" t="s">
        <v>287</v>
      </c>
      <c r="K58" s="8">
        <f t="shared" si="2"/>
        <v>0</v>
      </c>
    </row>
    <row r="59" ht="16.5" spans="1:11">
      <c r="A59" s="17"/>
      <c r="B59" s="5">
        <v>2</v>
      </c>
      <c r="C59" s="6" t="s">
        <v>149</v>
      </c>
      <c r="D59" s="6" t="s">
        <v>150</v>
      </c>
      <c r="E59" s="7"/>
      <c r="F59" s="7"/>
      <c r="G59" s="7" t="s">
        <v>86</v>
      </c>
      <c r="H59" s="5">
        <v>1</v>
      </c>
      <c r="I59" s="5"/>
      <c r="J59" s="5"/>
      <c r="K59" s="8">
        <f t="shared" si="2"/>
        <v>0</v>
      </c>
    </row>
    <row r="60" ht="49.5" spans="1:11">
      <c r="A60" s="17"/>
      <c r="B60" s="5">
        <v>3</v>
      </c>
      <c r="C60" s="6" t="s">
        <v>151</v>
      </c>
      <c r="D60" s="6" t="s">
        <v>324</v>
      </c>
      <c r="E60" s="7"/>
      <c r="F60" s="7"/>
      <c r="G60" s="7" t="s">
        <v>153</v>
      </c>
      <c r="H60" s="5">
        <v>18</v>
      </c>
      <c r="I60" s="5"/>
      <c r="J60" s="5" t="s">
        <v>154</v>
      </c>
      <c r="K60" s="8">
        <f t="shared" si="2"/>
        <v>0</v>
      </c>
    </row>
    <row r="61" ht="16.5" spans="1:11">
      <c r="A61" s="17"/>
      <c r="B61" s="5">
        <v>4</v>
      </c>
      <c r="C61" s="6" t="s">
        <v>159</v>
      </c>
      <c r="D61" s="6" t="s">
        <v>160</v>
      </c>
      <c r="E61" s="7"/>
      <c r="F61" s="7"/>
      <c r="G61" s="7" t="s">
        <v>153</v>
      </c>
      <c r="H61" s="5">
        <v>20</v>
      </c>
      <c r="I61" s="5"/>
      <c r="J61" s="5"/>
      <c r="K61" s="8">
        <f t="shared" si="2"/>
        <v>0</v>
      </c>
    </row>
    <row r="62" ht="16.5" spans="1:11">
      <c r="A62" s="21"/>
      <c r="B62" s="5">
        <v>5</v>
      </c>
      <c r="C62" s="6" t="s">
        <v>161</v>
      </c>
      <c r="D62" s="6"/>
      <c r="E62" s="7"/>
      <c r="F62" s="7"/>
      <c r="G62" s="7" t="s">
        <v>162</v>
      </c>
      <c r="H62" s="5">
        <v>3</v>
      </c>
      <c r="I62" s="5"/>
      <c r="J62" s="5"/>
      <c r="K62" s="8">
        <f t="shared" si="2"/>
        <v>0</v>
      </c>
    </row>
    <row r="63" ht="27" spans="1:11">
      <c r="A63" s="5" t="s">
        <v>224</v>
      </c>
      <c r="B63" s="5">
        <v>1</v>
      </c>
      <c r="C63" s="6" t="s">
        <v>166</v>
      </c>
      <c r="D63" s="6"/>
      <c r="E63" s="7"/>
      <c r="F63" s="7"/>
      <c r="G63" s="7" t="s">
        <v>86</v>
      </c>
      <c r="H63" s="5">
        <v>1</v>
      </c>
      <c r="I63" s="5"/>
      <c r="J63" s="5"/>
      <c r="K63" s="8">
        <f t="shared" si="2"/>
        <v>0</v>
      </c>
    </row>
    <row r="64" ht="27" spans="1:11">
      <c r="A64" s="16" t="s">
        <v>167</v>
      </c>
      <c r="B64" s="5">
        <v>1</v>
      </c>
      <c r="C64" s="6" t="s">
        <v>322</v>
      </c>
      <c r="D64" s="18" t="s">
        <v>812</v>
      </c>
      <c r="E64" s="7"/>
      <c r="F64" s="7"/>
      <c r="G64" s="7" t="s">
        <v>123</v>
      </c>
      <c r="H64" s="5">
        <v>1</v>
      </c>
      <c r="I64" s="10" t="s">
        <v>325</v>
      </c>
      <c r="J64" s="11"/>
      <c r="K64" s="12"/>
    </row>
    <row r="65" ht="81" spans="1:11">
      <c r="A65" s="17"/>
      <c r="B65" s="5">
        <v>2</v>
      </c>
      <c r="C65" s="6" t="s">
        <v>682</v>
      </c>
      <c r="D65" s="6" t="s">
        <v>813</v>
      </c>
      <c r="E65" s="7"/>
      <c r="F65" s="7"/>
      <c r="G65" s="7" t="s">
        <v>84</v>
      </c>
      <c r="H65" s="5">
        <v>2</v>
      </c>
      <c r="I65" s="5"/>
      <c r="J65" s="5" t="s">
        <v>684</v>
      </c>
      <c r="K65" s="8">
        <f t="shared" ref="K65:K67" si="3">IF(H65="",0,H65*I65)</f>
        <v>0</v>
      </c>
    </row>
    <row r="66" ht="81" spans="1:11">
      <c r="A66" s="17"/>
      <c r="B66" s="5">
        <v>3</v>
      </c>
      <c r="C66" s="6" t="s">
        <v>814</v>
      </c>
      <c r="D66" s="6" t="s">
        <v>815</v>
      </c>
      <c r="E66" s="7"/>
      <c r="F66" s="7"/>
      <c r="G66" s="7" t="s">
        <v>84</v>
      </c>
      <c r="H66" s="5">
        <v>2</v>
      </c>
      <c r="I66" s="5"/>
      <c r="J66" s="5" t="s">
        <v>816</v>
      </c>
      <c r="K66" s="8">
        <f t="shared" si="3"/>
        <v>0</v>
      </c>
    </row>
    <row r="67" ht="81" spans="1:11">
      <c r="A67" s="17"/>
      <c r="B67" s="5">
        <v>4</v>
      </c>
      <c r="C67" s="6" t="s">
        <v>817</v>
      </c>
      <c r="D67" s="6" t="s">
        <v>818</v>
      </c>
      <c r="E67" s="7"/>
      <c r="F67" s="7"/>
      <c r="G67" s="7" t="s">
        <v>84</v>
      </c>
      <c r="H67" s="5">
        <v>2</v>
      </c>
      <c r="I67" s="5"/>
      <c r="J67" s="5" t="s">
        <v>819</v>
      </c>
      <c r="K67" s="8">
        <f t="shared" si="3"/>
        <v>0</v>
      </c>
    </row>
    <row r="68" ht="89" customHeight="1" spans="1:11">
      <c r="A68" s="17"/>
      <c r="B68" s="16">
        <v>5</v>
      </c>
      <c r="C68" s="6" t="s">
        <v>244</v>
      </c>
      <c r="D68" s="19" t="s">
        <v>245</v>
      </c>
      <c r="E68" s="7"/>
      <c r="F68" s="19"/>
      <c r="G68" s="19" t="s">
        <v>84</v>
      </c>
      <c r="H68" s="16">
        <v>1</v>
      </c>
      <c r="I68" s="16"/>
      <c r="J68" s="16" t="s">
        <v>246</v>
      </c>
      <c r="K68" s="20">
        <f>H68*I68</f>
        <v>0</v>
      </c>
    </row>
    <row r="69" ht="89" customHeight="1" spans="1:11">
      <c r="A69" s="17"/>
      <c r="B69" s="21"/>
      <c r="C69" s="6" t="s">
        <v>247</v>
      </c>
      <c r="D69" s="22"/>
      <c r="E69" s="7"/>
      <c r="F69" s="22"/>
      <c r="G69" s="22"/>
      <c r="H69" s="21"/>
      <c r="I69" s="21"/>
      <c r="J69" s="21"/>
      <c r="K69" s="23"/>
    </row>
    <row r="70" ht="27" spans="1:11">
      <c r="A70" s="17"/>
      <c r="B70" s="5">
        <v>6</v>
      </c>
      <c r="C70" s="6" t="s">
        <v>335</v>
      </c>
      <c r="D70" s="6" t="s">
        <v>336</v>
      </c>
      <c r="E70" s="7"/>
      <c r="F70" s="7"/>
      <c r="G70" s="7" t="s">
        <v>84</v>
      </c>
      <c r="H70" s="5">
        <v>1</v>
      </c>
      <c r="I70" s="5"/>
      <c r="J70" s="5" t="s">
        <v>337</v>
      </c>
      <c r="K70" s="8">
        <f>IF(H70="",0,H70*I70)</f>
        <v>0</v>
      </c>
    </row>
    <row r="71" ht="33" spans="1:11">
      <c r="A71" s="17"/>
      <c r="B71" s="5">
        <v>7</v>
      </c>
      <c r="C71" s="6" t="s">
        <v>190</v>
      </c>
      <c r="D71" s="6" t="s">
        <v>191</v>
      </c>
      <c r="E71" s="7"/>
      <c r="F71" s="7"/>
      <c r="G71" s="7" t="s">
        <v>84</v>
      </c>
      <c r="H71" s="5">
        <v>3</v>
      </c>
      <c r="I71" s="5"/>
      <c r="J71" s="5" t="s">
        <v>339</v>
      </c>
      <c r="K71" s="8">
        <f>IF(H71="",0,H71*I71)</f>
        <v>0</v>
      </c>
    </row>
    <row r="72" ht="33" spans="1:11">
      <c r="A72" s="17"/>
      <c r="B72" s="5">
        <v>8</v>
      </c>
      <c r="C72" s="6" t="s">
        <v>193</v>
      </c>
      <c r="D72" s="6" t="s">
        <v>191</v>
      </c>
      <c r="E72" s="7"/>
      <c r="F72" s="7"/>
      <c r="G72" s="7" t="s">
        <v>84</v>
      </c>
      <c r="H72" s="5">
        <v>1</v>
      </c>
      <c r="I72" s="5"/>
      <c r="J72" s="5" t="s">
        <v>339</v>
      </c>
      <c r="K72" s="8">
        <f>IF(H72="",0,H72*I72)</f>
        <v>0</v>
      </c>
    </row>
    <row r="73" ht="33" spans="1:11">
      <c r="A73" s="17"/>
      <c r="B73" s="5">
        <v>9</v>
      </c>
      <c r="C73" s="6" t="s">
        <v>194</v>
      </c>
      <c r="D73" s="6" t="s">
        <v>195</v>
      </c>
      <c r="E73" s="7"/>
      <c r="F73" s="7"/>
      <c r="G73" s="7" t="s">
        <v>84</v>
      </c>
      <c r="H73" s="5">
        <v>1</v>
      </c>
      <c r="I73" s="5"/>
      <c r="J73" s="5" t="s">
        <v>196</v>
      </c>
      <c r="K73" s="8">
        <f>IF(H73="",0,H73*I73)</f>
        <v>0</v>
      </c>
    </row>
    <row r="74" ht="16.5" spans="1:11">
      <c r="A74" s="17"/>
      <c r="B74" s="5">
        <v>7</v>
      </c>
      <c r="C74" s="6" t="s">
        <v>197</v>
      </c>
      <c r="D74" s="6"/>
      <c r="E74" s="7"/>
      <c r="F74" s="7"/>
      <c r="G74" s="7" t="s">
        <v>86</v>
      </c>
      <c r="H74" s="5">
        <v>1</v>
      </c>
      <c r="I74" s="5"/>
      <c r="J74" s="5"/>
      <c r="K74" s="8">
        <f>H74*I74</f>
        <v>0</v>
      </c>
    </row>
    <row r="75" ht="16.5" spans="1:11">
      <c r="A75" s="17"/>
      <c r="B75" s="5">
        <v>10</v>
      </c>
      <c r="C75" s="6" t="s">
        <v>149</v>
      </c>
      <c r="D75" s="6" t="s">
        <v>150</v>
      </c>
      <c r="E75" s="7"/>
      <c r="F75" s="7"/>
      <c r="G75" s="7" t="s">
        <v>86</v>
      </c>
      <c r="H75" s="5">
        <v>1</v>
      </c>
      <c r="I75" s="5"/>
      <c r="J75" s="5"/>
      <c r="K75" s="8">
        <f>IF(H75="",0,H75*I75)</f>
        <v>0</v>
      </c>
    </row>
    <row r="76" ht="16.5" spans="1:11">
      <c r="A76" s="17"/>
      <c r="B76" s="5">
        <v>11</v>
      </c>
      <c r="C76" s="6" t="s">
        <v>198</v>
      </c>
      <c r="D76" s="6"/>
      <c r="E76" s="7"/>
      <c r="F76" s="7"/>
      <c r="G76" s="7" t="s">
        <v>86</v>
      </c>
      <c r="H76" s="5">
        <v>1</v>
      </c>
      <c r="I76" s="5"/>
      <c r="J76" s="5"/>
      <c r="K76" s="8">
        <f>IF(H76="",0,H76*I76)</f>
        <v>0</v>
      </c>
    </row>
    <row r="77" ht="16.5" spans="1:11">
      <c r="A77" s="21"/>
      <c r="B77" s="5">
        <v>12</v>
      </c>
      <c r="C77" s="6" t="s">
        <v>161</v>
      </c>
      <c r="D77" s="6"/>
      <c r="E77" s="7"/>
      <c r="F77" s="7"/>
      <c r="G77" s="7" t="s">
        <v>162</v>
      </c>
      <c r="H77" s="5">
        <v>3</v>
      </c>
      <c r="I77" s="5"/>
      <c r="J77" s="5"/>
      <c r="K77" s="8">
        <f>IF(H77="",0,H77*I77)</f>
        <v>0</v>
      </c>
    </row>
    <row r="78" ht="16.5" spans="1:11">
      <c r="A78" s="13"/>
      <c r="B78" s="13"/>
      <c r="C78" s="14" t="s">
        <v>199</v>
      </c>
      <c r="D78" s="14"/>
      <c r="E78" s="13"/>
      <c r="F78" s="13"/>
      <c r="G78" s="13"/>
      <c r="H78" s="13"/>
      <c r="I78" s="13"/>
      <c r="J78" s="13"/>
      <c r="K78" s="15">
        <f>SUM(K48:K77)</f>
        <v>0</v>
      </c>
    </row>
    <row r="79" ht="18" spans="1:11">
      <c r="A79" s="5"/>
      <c r="B79" s="5"/>
      <c r="C79" s="24" t="s">
        <v>200</v>
      </c>
      <c r="D79" s="6"/>
      <c r="E79" s="7"/>
      <c r="F79" s="7"/>
      <c r="G79" s="7"/>
      <c r="H79" s="5"/>
      <c r="I79" s="5"/>
      <c r="J79" s="25"/>
      <c r="K79" s="25">
        <f>K36+K46+K78</f>
        <v>0</v>
      </c>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16.5" spans="1:11">
      <c r="A100" s="5"/>
      <c r="B100" s="5"/>
      <c r="C100" s="6"/>
      <c r="D100" s="6"/>
      <c r="E100" s="7"/>
      <c r="F100" s="7"/>
      <c r="G100" s="7"/>
      <c r="H100" s="5"/>
      <c r="I100" s="5"/>
      <c r="J100" s="5"/>
      <c r="K100" s="8"/>
    </row>
    <row r="101" ht="16.5" spans="1:11">
      <c r="A101" s="5"/>
      <c r="B101" s="5"/>
      <c r="C101" s="6"/>
      <c r="D101" s="6"/>
      <c r="E101" s="7"/>
      <c r="F101" s="7"/>
      <c r="G101" s="7"/>
      <c r="H101" s="5"/>
      <c r="I101" s="5"/>
      <c r="J101" s="5"/>
      <c r="K101" s="8"/>
    </row>
    <row r="102" ht="16.5" spans="1:11">
      <c r="A102" s="5"/>
      <c r="B102" s="5"/>
      <c r="C102" s="6"/>
      <c r="D102" s="6"/>
      <c r="E102" s="7"/>
      <c r="F102" s="7"/>
      <c r="G102" s="7"/>
      <c r="H102" s="5"/>
      <c r="I102" s="5"/>
      <c r="J102" s="5"/>
      <c r="K102" s="8"/>
    </row>
    <row r="103" ht="16.5" spans="1:11">
      <c r="A103" s="5"/>
      <c r="B103" s="5"/>
      <c r="C103" s="6"/>
      <c r="D103" s="6"/>
      <c r="E103" s="7"/>
      <c r="F103" s="7"/>
      <c r="G103" s="7"/>
      <c r="H103" s="5"/>
      <c r="I103" s="5"/>
      <c r="J103" s="5"/>
      <c r="K103" s="8"/>
    </row>
    <row r="104" ht="33" spans="1:11">
      <c r="A104" s="5" t="s">
        <v>201</v>
      </c>
      <c r="B104" s="5"/>
      <c r="C104" s="6">
        <f>K36</f>
        <v>0</v>
      </c>
      <c r="D104" s="6">
        <f>K46</f>
        <v>0</v>
      </c>
      <c r="E104" s="7"/>
      <c r="F104" s="7"/>
      <c r="G104" s="7"/>
      <c r="H104" s="5">
        <f>K78</f>
        <v>0</v>
      </c>
      <c r="I104" s="5"/>
      <c r="J104" s="5"/>
      <c r="K104" s="8">
        <f>K79</f>
        <v>0</v>
      </c>
    </row>
    <row r="105" ht="24" customHeight="1" spans="1:11">
      <c r="A105" s="26" t="s">
        <v>202</v>
      </c>
      <c r="B105" s="27" t="s">
        <v>203</v>
      </c>
      <c r="C105" s="27"/>
      <c r="D105" s="27"/>
      <c r="E105" s="45"/>
      <c r="F105" s="45"/>
      <c r="G105" s="45"/>
      <c r="H105" s="27"/>
      <c r="I105" s="27"/>
      <c r="J105" s="27"/>
      <c r="K105" s="27"/>
    </row>
  </sheetData>
  <mergeCells count="21">
    <mergeCell ref="A1:K1"/>
    <mergeCell ref="A3:K3"/>
    <mergeCell ref="A35:K35"/>
    <mergeCell ref="C36:I36"/>
    <mergeCell ref="A37:K37"/>
    <mergeCell ref="C46:I46"/>
    <mergeCell ref="A47:K47"/>
    <mergeCell ref="I64:K64"/>
    <mergeCell ref="C78:I78"/>
    <mergeCell ref="C79:I79"/>
    <mergeCell ref="B105:K105"/>
    <mergeCell ref="A48:A57"/>
    <mergeCell ref="A58:A62"/>
    <mergeCell ref="A64:A77"/>
    <mergeCell ref="B68:B69"/>
    <mergeCell ref="D68:D69"/>
    <mergeCell ref="G68:G69"/>
    <mergeCell ref="H68:H69"/>
    <mergeCell ref="I68:I69"/>
    <mergeCell ref="J68:J69"/>
    <mergeCell ref="K68:K69"/>
  </mergeCells>
  <pageMargins left="0.75" right="0.75" top="1" bottom="1" header="0.5" footer="0.5"/>
  <pageSetup paperSize="9" scale="70" fitToHeight="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2"/>
  <sheetViews>
    <sheetView view="pageBreakPreview" zoomScaleNormal="100" workbookViewId="0">
      <pane ySplit="2" topLeftCell="A3" activePane="bottomLeft" state="frozen"/>
      <selection/>
      <selection pane="bottomLeft" activeCell="F6" sqref="F6"/>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820</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81</v>
      </c>
      <c r="D4" s="9" t="s">
        <v>821</v>
      </c>
      <c r="E4" s="7"/>
      <c r="F4" s="7"/>
      <c r="G4" s="7" t="s">
        <v>84</v>
      </c>
      <c r="H4" s="5">
        <v>1</v>
      </c>
      <c r="I4" s="5"/>
      <c r="J4" s="5" t="s">
        <v>593</v>
      </c>
      <c r="K4" s="8">
        <f t="shared" ref="K4:K9" si="0">IF(H4="",0,H4*I4)</f>
        <v>0</v>
      </c>
    </row>
    <row r="5" ht="16.5" spans="1:11">
      <c r="A5" s="5"/>
      <c r="B5" s="5">
        <v>2</v>
      </c>
      <c r="C5" s="6" t="s">
        <v>85</v>
      </c>
      <c r="D5" s="6"/>
      <c r="E5" s="7"/>
      <c r="F5" s="7"/>
      <c r="G5" s="7" t="s">
        <v>86</v>
      </c>
      <c r="H5" s="5">
        <v>1</v>
      </c>
      <c r="I5" s="5"/>
      <c r="J5" s="5"/>
      <c r="K5" s="8">
        <f t="shared" si="0"/>
        <v>0</v>
      </c>
    </row>
    <row r="6" ht="135" spans="1:11">
      <c r="A6" s="5"/>
      <c r="B6" s="5">
        <v>2</v>
      </c>
      <c r="C6" s="9" t="s">
        <v>81</v>
      </c>
      <c r="D6" s="9" t="s">
        <v>822</v>
      </c>
      <c r="E6" s="7"/>
      <c r="F6" s="7"/>
      <c r="G6" s="7" t="s">
        <v>84</v>
      </c>
      <c r="H6" s="5">
        <v>1</v>
      </c>
      <c r="I6" s="5"/>
      <c r="J6" s="5" t="s">
        <v>593</v>
      </c>
      <c r="K6" s="8">
        <f t="shared" si="0"/>
        <v>0</v>
      </c>
    </row>
    <row r="7" ht="16.5" spans="1:11">
      <c r="A7" s="5"/>
      <c r="B7" s="5">
        <v>3</v>
      </c>
      <c r="C7" s="6" t="s">
        <v>87</v>
      </c>
      <c r="D7" s="6" t="s">
        <v>342</v>
      </c>
      <c r="E7" s="7" t="s">
        <v>295</v>
      </c>
      <c r="F7" s="7"/>
      <c r="G7" s="7" t="s">
        <v>89</v>
      </c>
      <c r="H7" s="5">
        <v>26</v>
      </c>
      <c r="I7" s="5"/>
      <c r="J7" s="5"/>
      <c r="K7" s="8">
        <f t="shared" si="0"/>
        <v>0</v>
      </c>
    </row>
    <row r="8" ht="16.5" spans="1:11">
      <c r="A8" s="5"/>
      <c r="B8" s="5">
        <v>4</v>
      </c>
      <c r="C8" s="6" t="s">
        <v>90</v>
      </c>
      <c r="D8" s="6" t="s">
        <v>342</v>
      </c>
      <c r="E8" s="7" t="s">
        <v>295</v>
      </c>
      <c r="F8" s="7"/>
      <c r="G8" s="7" t="s">
        <v>91</v>
      </c>
      <c r="H8" s="5">
        <v>10</v>
      </c>
      <c r="I8" s="5"/>
      <c r="J8" s="5"/>
      <c r="K8" s="8">
        <f t="shared" si="0"/>
        <v>0</v>
      </c>
    </row>
    <row r="9" ht="16.5" spans="1:11">
      <c r="A9" s="5"/>
      <c r="B9" s="5">
        <v>5</v>
      </c>
      <c r="C9" s="6" t="s">
        <v>298</v>
      </c>
      <c r="D9" s="6" t="s">
        <v>823</v>
      </c>
      <c r="E9" s="7" t="s">
        <v>295</v>
      </c>
      <c r="F9" s="7"/>
      <c r="G9" s="7" t="s">
        <v>91</v>
      </c>
      <c r="H9" s="5">
        <v>1</v>
      </c>
      <c r="I9" s="5"/>
      <c r="J9" s="5"/>
      <c r="K9" s="8">
        <f t="shared" si="0"/>
        <v>0</v>
      </c>
    </row>
    <row r="10" ht="16.5" spans="1:11">
      <c r="A10" s="5"/>
      <c r="B10" s="5">
        <v>6</v>
      </c>
      <c r="C10" s="6" t="s">
        <v>92</v>
      </c>
      <c r="D10" s="6" t="s">
        <v>439</v>
      </c>
      <c r="E10" s="7" t="s">
        <v>295</v>
      </c>
      <c r="F10" s="7"/>
      <c r="G10" s="7" t="s">
        <v>91</v>
      </c>
      <c r="H10" s="5">
        <v>21</v>
      </c>
      <c r="I10" s="5"/>
      <c r="J10" s="5"/>
      <c r="K10" s="8">
        <f t="shared" ref="K10:K21" si="1">IF(H10="",0,H10*I10)</f>
        <v>0</v>
      </c>
    </row>
    <row r="11" ht="16.5" spans="1:11">
      <c r="A11" s="5"/>
      <c r="B11" s="5">
        <v>7</v>
      </c>
      <c r="C11" s="6" t="s">
        <v>308</v>
      </c>
      <c r="D11" s="6" t="s">
        <v>510</v>
      </c>
      <c r="E11" s="7" t="s">
        <v>306</v>
      </c>
      <c r="F11" s="7"/>
      <c r="G11" s="7" t="s">
        <v>91</v>
      </c>
      <c r="H11" s="5">
        <v>6</v>
      </c>
      <c r="I11" s="5"/>
      <c r="J11" s="5"/>
      <c r="K11" s="8">
        <f t="shared" si="1"/>
        <v>0</v>
      </c>
    </row>
    <row r="12" ht="16.5" spans="1:11">
      <c r="A12" s="5"/>
      <c r="B12" s="5">
        <v>8</v>
      </c>
      <c r="C12" s="6" t="s">
        <v>312</v>
      </c>
      <c r="D12" s="6" t="s">
        <v>439</v>
      </c>
      <c r="E12" s="7" t="s">
        <v>306</v>
      </c>
      <c r="F12" s="7"/>
      <c r="G12" s="7" t="s">
        <v>91</v>
      </c>
      <c r="H12" s="5">
        <v>4</v>
      </c>
      <c r="I12" s="5"/>
      <c r="J12" s="5"/>
      <c r="K12" s="8">
        <f t="shared" si="1"/>
        <v>0</v>
      </c>
    </row>
    <row r="13" ht="16.5" spans="1:11">
      <c r="A13" s="5"/>
      <c r="B13" s="5">
        <v>9</v>
      </c>
      <c r="C13" s="6" t="s">
        <v>100</v>
      </c>
      <c r="D13" s="6" t="s">
        <v>439</v>
      </c>
      <c r="E13" s="7" t="s">
        <v>306</v>
      </c>
      <c r="F13" s="7"/>
      <c r="G13" s="7" t="s">
        <v>91</v>
      </c>
      <c r="H13" s="5">
        <v>1</v>
      </c>
      <c r="I13" s="5"/>
      <c r="J13" s="5"/>
      <c r="K13" s="8">
        <f t="shared" si="1"/>
        <v>0</v>
      </c>
    </row>
    <row r="14" ht="16.5" spans="1:11">
      <c r="A14" s="5"/>
      <c r="B14" s="5">
        <v>10</v>
      </c>
      <c r="C14" s="6" t="s">
        <v>101</v>
      </c>
      <c r="D14" s="6" t="s">
        <v>439</v>
      </c>
      <c r="E14" s="7" t="s">
        <v>306</v>
      </c>
      <c r="F14" s="7"/>
      <c r="G14" s="7" t="s">
        <v>91</v>
      </c>
      <c r="H14" s="5">
        <v>2</v>
      </c>
      <c r="I14" s="5"/>
      <c r="J14" s="5"/>
      <c r="K14" s="8">
        <f t="shared" si="1"/>
        <v>0</v>
      </c>
    </row>
    <row r="15" ht="16.5" spans="1:11">
      <c r="A15" s="5"/>
      <c r="B15" s="5">
        <v>11</v>
      </c>
      <c r="C15" s="6" t="s">
        <v>307</v>
      </c>
      <c r="D15" s="6" t="s">
        <v>439</v>
      </c>
      <c r="E15" s="7" t="s">
        <v>306</v>
      </c>
      <c r="F15" s="7"/>
      <c r="G15" s="7" t="s">
        <v>91</v>
      </c>
      <c r="H15" s="5">
        <v>2</v>
      </c>
      <c r="I15" s="5"/>
      <c r="J15" s="5"/>
      <c r="K15" s="8">
        <f t="shared" si="1"/>
        <v>0</v>
      </c>
    </row>
    <row r="16" ht="16.5" spans="1:11">
      <c r="A16" s="5"/>
      <c r="B16" s="5">
        <v>13</v>
      </c>
      <c r="C16" s="6" t="s">
        <v>102</v>
      </c>
      <c r="D16" s="6" t="s">
        <v>749</v>
      </c>
      <c r="E16" s="7" t="s">
        <v>306</v>
      </c>
      <c r="F16" s="7"/>
      <c r="G16" s="7" t="s">
        <v>91</v>
      </c>
      <c r="H16" s="5">
        <v>1</v>
      </c>
      <c r="I16" s="5"/>
      <c r="J16" s="5"/>
      <c r="K16" s="8">
        <f t="shared" si="1"/>
        <v>0</v>
      </c>
    </row>
    <row r="17" ht="16.5" spans="1:11">
      <c r="A17" s="5"/>
      <c r="B17" s="5">
        <v>14</v>
      </c>
      <c r="C17" s="6" t="s">
        <v>104</v>
      </c>
      <c r="D17" s="6" t="s">
        <v>824</v>
      </c>
      <c r="E17" s="7" t="s">
        <v>106</v>
      </c>
      <c r="F17" s="7"/>
      <c r="G17" s="7" t="s">
        <v>212</v>
      </c>
      <c r="H17" s="5">
        <v>0.7</v>
      </c>
      <c r="I17" s="5"/>
      <c r="J17" s="5"/>
      <c r="K17" s="8">
        <f t="shared" si="1"/>
        <v>0</v>
      </c>
    </row>
    <row r="18" ht="16.5" spans="1:11">
      <c r="A18" s="5"/>
      <c r="B18" s="5">
        <v>15</v>
      </c>
      <c r="C18" s="6" t="s">
        <v>108</v>
      </c>
      <c r="D18" s="6" t="s">
        <v>349</v>
      </c>
      <c r="E18" s="7" t="s">
        <v>696</v>
      </c>
      <c r="F18" s="7"/>
      <c r="G18" s="7" t="s">
        <v>89</v>
      </c>
      <c r="H18" s="5">
        <v>26</v>
      </c>
      <c r="I18" s="5"/>
      <c r="J18" s="5"/>
      <c r="K18" s="8">
        <f t="shared" si="1"/>
        <v>0</v>
      </c>
    </row>
    <row r="19" ht="16.5" spans="1:11">
      <c r="A19" s="5"/>
      <c r="B19" s="5">
        <v>16</v>
      </c>
      <c r="C19" s="6" t="s">
        <v>111</v>
      </c>
      <c r="D19" s="6" t="s">
        <v>214</v>
      </c>
      <c r="E19" s="7"/>
      <c r="F19" s="7"/>
      <c r="G19" s="7" t="s">
        <v>91</v>
      </c>
      <c r="H19" s="5">
        <v>2</v>
      </c>
      <c r="I19" s="5"/>
      <c r="J19" s="5"/>
      <c r="K19" s="8">
        <f t="shared" si="1"/>
        <v>0</v>
      </c>
    </row>
    <row r="20" ht="33" spans="1:11">
      <c r="A20" s="5"/>
      <c r="B20" s="5">
        <v>17</v>
      </c>
      <c r="C20" s="6" t="s">
        <v>348</v>
      </c>
      <c r="D20" s="6" t="s">
        <v>349</v>
      </c>
      <c r="E20" s="7"/>
      <c r="F20" s="7"/>
      <c r="G20" s="7" t="s">
        <v>91</v>
      </c>
      <c r="H20" s="5">
        <v>3</v>
      </c>
      <c r="I20" s="5"/>
      <c r="J20" s="5" t="s">
        <v>751</v>
      </c>
      <c r="K20" s="8">
        <f t="shared" si="1"/>
        <v>0</v>
      </c>
    </row>
    <row r="21" ht="16.5" spans="1:11">
      <c r="A21" s="10" t="s">
        <v>113</v>
      </c>
      <c r="B21" s="11"/>
      <c r="C21" s="11"/>
      <c r="D21" s="11"/>
      <c r="E21" s="11"/>
      <c r="F21" s="11"/>
      <c r="G21" s="11"/>
      <c r="H21" s="11"/>
      <c r="I21" s="11"/>
      <c r="J21" s="11"/>
      <c r="K21" s="12"/>
    </row>
    <row r="22" ht="16.5" spans="1:11">
      <c r="A22" s="13"/>
      <c r="B22" s="13"/>
      <c r="C22" s="14" t="s">
        <v>114</v>
      </c>
      <c r="D22" s="14"/>
      <c r="E22" s="13"/>
      <c r="F22" s="13"/>
      <c r="G22" s="13"/>
      <c r="H22" s="13"/>
      <c r="I22" s="13"/>
      <c r="J22" s="13"/>
      <c r="K22" s="15">
        <f>SUM(K4:K20)</f>
        <v>0</v>
      </c>
    </row>
    <row r="23" ht="15" spans="1:11">
      <c r="A23" s="4" t="s">
        <v>115</v>
      </c>
      <c r="B23" s="5"/>
      <c r="C23" s="6"/>
      <c r="D23" s="6"/>
      <c r="E23" s="7"/>
      <c r="F23" s="7"/>
      <c r="G23" s="7"/>
      <c r="H23" s="5"/>
      <c r="I23" s="5"/>
      <c r="J23" s="5"/>
      <c r="K23" s="8"/>
    </row>
    <row r="24" ht="27" spans="1:11">
      <c r="A24" s="5"/>
      <c r="B24" s="5">
        <v>1</v>
      </c>
      <c r="C24" s="6" t="s">
        <v>6</v>
      </c>
      <c r="D24" s="6" t="s">
        <v>116</v>
      </c>
      <c r="E24" s="7"/>
      <c r="F24" s="7"/>
      <c r="G24" s="7" t="s">
        <v>117</v>
      </c>
      <c r="H24" s="5">
        <v>30</v>
      </c>
      <c r="I24" s="5"/>
      <c r="J24" s="8"/>
      <c r="K24" s="8">
        <f t="shared" ref="K19:K31" si="2">IF(H24="",0,H24*I24)</f>
        <v>0</v>
      </c>
    </row>
    <row r="25" ht="16.5" spans="1:11">
      <c r="A25" s="5"/>
      <c r="B25" s="5"/>
      <c r="C25" s="6"/>
      <c r="D25" s="6"/>
      <c r="E25" s="7"/>
      <c r="F25" s="7"/>
      <c r="G25" s="7"/>
      <c r="H25" s="5"/>
      <c r="I25" s="5"/>
      <c r="J25" s="8"/>
      <c r="K25" s="8">
        <f t="shared" si="2"/>
        <v>0</v>
      </c>
    </row>
    <row r="26" ht="16.5" spans="1:11">
      <c r="A26" s="5"/>
      <c r="B26" s="5"/>
      <c r="C26" s="6"/>
      <c r="D26" s="6"/>
      <c r="E26" s="7"/>
      <c r="F26" s="7"/>
      <c r="G26" s="7"/>
      <c r="H26" s="5"/>
      <c r="I26" s="5"/>
      <c r="J26" s="8"/>
      <c r="K26" s="8">
        <f t="shared" si="2"/>
        <v>0</v>
      </c>
    </row>
    <row r="27" ht="16.5" spans="1:11">
      <c r="A27" s="5"/>
      <c r="B27" s="5"/>
      <c r="C27" s="6"/>
      <c r="D27" s="6"/>
      <c r="E27" s="7"/>
      <c r="F27" s="7"/>
      <c r="G27" s="7"/>
      <c r="H27" s="5"/>
      <c r="I27" s="5"/>
      <c r="J27" s="8"/>
      <c r="K27" s="8">
        <f t="shared" si="2"/>
        <v>0</v>
      </c>
    </row>
    <row r="28" ht="16.5" spans="1:11">
      <c r="A28" s="5"/>
      <c r="B28" s="5"/>
      <c r="C28" s="6"/>
      <c r="D28" s="6"/>
      <c r="E28" s="7"/>
      <c r="F28" s="7"/>
      <c r="G28" s="7"/>
      <c r="H28" s="5"/>
      <c r="I28" s="5"/>
      <c r="J28" s="8"/>
      <c r="K28" s="8">
        <f t="shared" si="2"/>
        <v>0</v>
      </c>
    </row>
    <row r="29" ht="16.5" spans="1:11">
      <c r="A29" s="5"/>
      <c r="B29" s="5"/>
      <c r="C29" s="6"/>
      <c r="D29" s="6"/>
      <c r="E29" s="7"/>
      <c r="F29" s="7"/>
      <c r="G29" s="7"/>
      <c r="H29" s="5"/>
      <c r="I29" s="5"/>
      <c r="J29" s="8"/>
      <c r="K29" s="8">
        <f t="shared" si="2"/>
        <v>0</v>
      </c>
    </row>
    <row r="30" ht="16.5" spans="1:11">
      <c r="A30" s="5"/>
      <c r="B30" s="5"/>
      <c r="C30" s="6"/>
      <c r="D30" s="6"/>
      <c r="E30" s="7"/>
      <c r="F30" s="7"/>
      <c r="G30" s="7"/>
      <c r="H30" s="5"/>
      <c r="I30" s="5"/>
      <c r="J30" s="8"/>
      <c r="K30" s="8">
        <f t="shared" si="2"/>
        <v>0</v>
      </c>
    </row>
    <row r="31" ht="16.5" spans="1:11">
      <c r="A31" s="5"/>
      <c r="B31" s="5"/>
      <c r="C31" s="6"/>
      <c r="D31" s="6"/>
      <c r="E31" s="7"/>
      <c r="F31" s="7"/>
      <c r="G31" s="7"/>
      <c r="H31" s="5"/>
      <c r="I31" s="5"/>
      <c r="J31" s="8"/>
      <c r="K31" s="8">
        <f t="shared" si="2"/>
        <v>0</v>
      </c>
    </row>
    <row r="32" ht="16.5" spans="1:11">
      <c r="A32" s="13"/>
      <c r="B32" s="13"/>
      <c r="C32" s="14" t="s">
        <v>118</v>
      </c>
      <c r="D32" s="14"/>
      <c r="E32" s="13"/>
      <c r="F32" s="13"/>
      <c r="G32" s="13"/>
      <c r="H32" s="13"/>
      <c r="I32" s="13"/>
      <c r="J32" s="13"/>
      <c r="K32" s="15">
        <f>SUM(K24:K31)</f>
        <v>0</v>
      </c>
    </row>
    <row r="33" ht="15" spans="1:11">
      <c r="A33" s="4" t="s">
        <v>119</v>
      </c>
      <c r="B33" s="5"/>
      <c r="C33" s="6"/>
      <c r="D33" s="6"/>
      <c r="E33" s="7"/>
      <c r="F33" s="7"/>
      <c r="G33" s="7"/>
      <c r="H33" s="5"/>
      <c r="I33" s="5"/>
      <c r="J33" s="5"/>
      <c r="K33" s="8"/>
    </row>
    <row r="34" ht="33" spans="1:11">
      <c r="A34" s="16" t="s">
        <v>120</v>
      </c>
      <c r="B34" s="5">
        <v>1</v>
      </c>
      <c r="C34" s="6" t="s">
        <v>318</v>
      </c>
      <c r="D34" s="6" t="s">
        <v>122</v>
      </c>
      <c r="E34" s="7"/>
      <c r="F34" s="7"/>
      <c r="G34" s="7" t="s">
        <v>123</v>
      </c>
      <c r="H34" s="5">
        <v>1</v>
      </c>
      <c r="I34" s="5"/>
      <c r="J34" s="5" t="s">
        <v>124</v>
      </c>
      <c r="K34" s="8">
        <f>IF(H34="",0,H34*I34)</f>
        <v>0</v>
      </c>
    </row>
    <row r="35" ht="49.5" spans="1:11">
      <c r="A35" s="17"/>
      <c r="B35" s="5">
        <v>2</v>
      </c>
      <c r="C35" s="6" t="s">
        <v>216</v>
      </c>
      <c r="D35" s="6" t="s">
        <v>656</v>
      </c>
      <c r="E35" s="7"/>
      <c r="F35" s="7"/>
      <c r="G35" s="7" t="s">
        <v>84</v>
      </c>
      <c r="H35" s="5">
        <v>3</v>
      </c>
      <c r="I35" s="5"/>
      <c r="J35" s="5" t="s">
        <v>655</v>
      </c>
      <c r="K35" s="8">
        <f>IF(H35="",0,H35*I35)</f>
        <v>0</v>
      </c>
    </row>
    <row r="36" ht="33" spans="1:11">
      <c r="A36" s="17"/>
      <c r="B36" s="5">
        <v>3</v>
      </c>
      <c r="C36" s="6" t="s">
        <v>128</v>
      </c>
      <c r="D36" s="6" t="s">
        <v>129</v>
      </c>
      <c r="E36" s="7"/>
      <c r="F36" s="7"/>
      <c r="G36" s="7" t="s">
        <v>130</v>
      </c>
      <c r="H36" s="5">
        <v>1</v>
      </c>
      <c r="I36" s="5"/>
      <c r="J36" s="5" t="s">
        <v>131</v>
      </c>
      <c r="K36" s="8">
        <f>IF(H36="",0,H36*I36)</f>
        <v>0</v>
      </c>
    </row>
    <row r="37" ht="33" spans="1:11">
      <c r="A37" s="17"/>
      <c r="B37" s="5">
        <v>4</v>
      </c>
      <c r="C37" s="6" t="s">
        <v>132</v>
      </c>
      <c r="D37" s="6" t="s">
        <v>129</v>
      </c>
      <c r="E37" s="7"/>
      <c r="F37" s="7"/>
      <c r="G37" s="7" t="s">
        <v>130</v>
      </c>
      <c r="H37" s="5">
        <v>3</v>
      </c>
      <c r="I37" s="5"/>
      <c r="J37" s="5" t="s">
        <v>133</v>
      </c>
      <c r="K37" s="8">
        <f>IF(H37="",0,H37*I37)</f>
        <v>0</v>
      </c>
    </row>
    <row r="38" ht="16.5" spans="1:11">
      <c r="A38" s="17"/>
      <c r="B38" s="5">
        <v>5</v>
      </c>
      <c r="C38" s="6" t="s">
        <v>134</v>
      </c>
      <c r="D38" s="6" t="s">
        <v>135</v>
      </c>
      <c r="E38" s="7"/>
      <c r="F38" s="7"/>
      <c r="G38" s="7" t="s">
        <v>86</v>
      </c>
      <c r="H38" s="5">
        <v>1</v>
      </c>
      <c r="I38" s="5"/>
      <c r="J38" s="5"/>
      <c r="K38" s="8">
        <f t="shared" ref="K38:K52" si="3">IF(H38="",0,H38*I38)</f>
        <v>0</v>
      </c>
    </row>
    <row r="39" ht="33" spans="1:11">
      <c r="A39" s="17"/>
      <c r="B39" s="5">
        <v>6</v>
      </c>
      <c r="C39" s="6" t="s">
        <v>136</v>
      </c>
      <c r="D39" s="6" t="s">
        <v>137</v>
      </c>
      <c r="E39" s="7"/>
      <c r="F39" s="7"/>
      <c r="G39" s="7" t="s">
        <v>84</v>
      </c>
      <c r="H39" s="5">
        <v>3</v>
      </c>
      <c r="I39" s="5"/>
      <c r="J39" s="5" t="s">
        <v>138</v>
      </c>
      <c r="K39" s="8">
        <f t="shared" si="3"/>
        <v>0</v>
      </c>
    </row>
    <row r="40" ht="33" spans="1:11">
      <c r="A40" s="21"/>
      <c r="B40" s="5">
        <v>7</v>
      </c>
      <c r="C40" s="6" t="s">
        <v>139</v>
      </c>
      <c r="D40" s="6" t="s">
        <v>140</v>
      </c>
      <c r="E40" s="7"/>
      <c r="F40" s="7"/>
      <c r="G40" s="7" t="s">
        <v>84</v>
      </c>
      <c r="H40" s="5">
        <v>1</v>
      </c>
      <c r="I40" s="5"/>
      <c r="J40" s="5" t="s">
        <v>141</v>
      </c>
      <c r="K40" s="8">
        <f t="shared" si="3"/>
        <v>0</v>
      </c>
    </row>
    <row r="41" ht="132" spans="1:11">
      <c r="A41" s="16" t="s">
        <v>145</v>
      </c>
      <c r="B41" s="5">
        <v>1</v>
      </c>
      <c r="C41" s="6" t="s">
        <v>353</v>
      </c>
      <c r="D41" s="18" t="s">
        <v>825</v>
      </c>
      <c r="E41" s="7"/>
      <c r="F41" s="7"/>
      <c r="G41" s="7" t="s">
        <v>123</v>
      </c>
      <c r="H41" s="5">
        <v>1</v>
      </c>
      <c r="I41" s="5"/>
      <c r="J41" s="5" t="s">
        <v>287</v>
      </c>
      <c r="K41" s="8">
        <f t="shared" si="3"/>
        <v>0</v>
      </c>
    </row>
    <row r="42" ht="16.5" spans="1:11">
      <c r="A42" s="17"/>
      <c r="B42" s="5">
        <v>2</v>
      </c>
      <c r="C42" s="6" t="s">
        <v>149</v>
      </c>
      <c r="D42" s="6" t="s">
        <v>150</v>
      </c>
      <c r="E42" s="7"/>
      <c r="F42" s="7"/>
      <c r="G42" s="7" t="s">
        <v>86</v>
      </c>
      <c r="H42" s="5">
        <v>1</v>
      </c>
      <c r="I42" s="5"/>
      <c r="J42" s="5"/>
      <c r="K42" s="8">
        <f t="shared" si="3"/>
        <v>0</v>
      </c>
    </row>
    <row r="43" ht="49.5" spans="1:11">
      <c r="A43" s="17"/>
      <c r="B43" s="5">
        <v>3</v>
      </c>
      <c r="C43" s="6" t="s">
        <v>151</v>
      </c>
      <c r="D43" s="6" t="s">
        <v>324</v>
      </c>
      <c r="E43" s="7"/>
      <c r="F43" s="7"/>
      <c r="G43" s="7" t="s">
        <v>153</v>
      </c>
      <c r="H43" s="5">
        <v>14</v>
      </c>
      <c r="I43" s="5"/>
      <c r="J43" s="5" t="s">
        <v>154</v>
      </c>
      <c r="K43" s="8">
        <f t="shared" si="3"/>
        <v>0</v>
      </c>
    </row>
    <row r="44" ht="49.5" spans="1:11">
      <c r="A44" s="17"/>
      <c r="B44" s="5">
        <v>4</v>
      </c>
      <c r="C44" s="6" t="s">
        <v>151</v>
      </c>
      <c r="D44" s="6" t="s">
        <v>413</v>
      </c>
      <c r="E44" s="7"/>
      <c r="F44" s="7"/>
      <c r="G44" s="7" t="s">
        <v>153</v>
      </c>
      <c r="H44" s="5">
        <v>4</v>
      </c>
      <c r="I44" s="5"/>
      <c r="J44" s="5" t="s">
        <v>154</v>
      </c>
      <c r="K44" s="8">
        <f t="shared" si="3"/>
        <v>0</v>
      </c>
    </row>
    <row r="45" ht="49.5" spans="1:11">
      <c r="A45" s="17"/>
      <c r="B45" s="5">
        <v>5</v>
      </c>
      <c r="C45" s="6" t="s">
        <v>151</v>
      </c>
      <c r="D45" s="6" t="s">
        <v>355</v>
      </c>
      <c r="E45" s="7"/>
      <c r="F45" s="7"/>
      <c r="G45" s="7" t="s">
        <v>153</v>
      </c>
      <c r="H45" s="5">
        <v>14</v>
      </c>
      <c r="I45" s="5"/>
      <c r="J45" s="5" t="s">
        <v>154</v>
      </c>
      <c r="K45" s="8">
        <f t="shared" si="3"/>
        <v>0</v>
      </c>
    </row>
    <row r="46" ht="33" spans="1:11">
      <c r="A46" s="17"/>
      <c r="B46" s="5">
        <v>6</v>
      </c>
      <c r="C46" s="6" t="s">
        <v>356</v>
      </c>
      <c r="D46" s="6" t="s">
        <v>157</v>
      </c>
      <c r="E46" s="7"/>
      <c r="F46" s="7"/>
      <c r="G46" s="7" t="s">
        <v>123</v>
      </c>
      <c r="H46" s="5">
        <v>1</v>
      </c>
      <c r="I46" s="5"/>
      <c r="J46" s="5" t="s">
        <v>158</v>
      </c>
      <c r="K46" s="8">
        <f t="shared" si="3"/>
        <v>0</v>
      </c>
    </row>
    <row r="47" ht="16.5" spans="1:11">
      <c r="A47" s="17"/>
      <c r="B47" s="5">
        <v>7</v>
      </c>
      <c r="C47" s="6" t="s">
        <v>159</v>
      </c>
      <c r="D47" s="6" t="s">
        <v>160</v>
      </c>
      <c r="E47" s="7"/>
      <c r="F47" s="7"/>
      <c r="G47" s="7" t="s">
        <v>153</v>
      </c>
      <c r="H47" s="5">
        <v>30</v>
      </c>
      <c r="I47" s="5"/>
      <c r="J47" s="5"/>
      <c r="K47" s="8">
        <f t="shared" si="3"/>
        <v>0</v>
      </c>
    </row>
    <row r="48" ht="16.5" spans="1:11">
      <c r="A48" s="21"/>
      <c r="B48" s="5">
        <v>8</v>
      </c>
      <c r="C48" s="6" t="s">
        <v>161</v>
      </c>
      <c r="D48" s="6"/>
      <c r="E48" s="7"/>
      <c r="F48" s="7"/>
      <c r="G48" s="7" t="s">
        <v>162</v>
      </c>
      <c r="H48" s="5">
        <v>5</v>
      </c>
      <c r="I48" s="5"/>
      <c r="J48" s="5"/>
      <c r="K48" s="8">
        <f t="shared" si="3"/>
        <v>0</v>
      </c>
    </row>
    <row r="49" ht="27" spans="1:11">
      <c r="A49" s="16" t="s">
        <v>224</v>
      </c>
      <c r="B49" s="5">
        <v>1</v>
      </c>
      <c r="C49" s="6" t="s">
        <v>826</v>
      </c>
      <c r="D49" s="6"/>
      <c r="E49" s="7"/>
      <c r="F49" s="7"/>
      <c r="G49" s="7" t="s">
        <v>123</v>
      </c>
      <c r="H49" s="5">
        <v>2</v>
      </c>
      <c r="I49" s="5"/>
      <c r="J49" s="5"/>
      <c r="K49" s="8">
        <f t="shared" si="3"/>
        <v>0</v>
      </c>
    </row>
    <row r="50" ht="33" spans="1:11">
      <c r="A50" s="17"/>
      <c r="B50" s="5">
        <v>2</v>
      </c>
      <c r="C50" s="6" t="s">
        <v>149</v>
      </c>
      <c r="D50" s="6"/>
      <c r="E50" s="7"/>
      <c r="F50" s="7"/>
      <c r="G50" s="7" t="s">
        <v>86</v>
      </c>
      <c r="H50" s="5">
        <v>1</v>
      </c>
      <c r="I50" s="5"/>
      <c r="J50" s="5" t="s">
        <v>165</v>
      </c>
      <c r="K50" s="8">
        <f t="shared" si="3"/>
        <v>0</v>
      </c>
    </row>
    <row r="51" ht="27" spans="1:11">
      <c r="A51" s="21"/>
      <c r="B51" s="5">
        <v>3</v>
      </c>
      <c r="C51" s="6" t="s">
        <v>166</v>
      </c>
      <c r="D51" s="6"/>
      <c r="E51" s="7"/>
      <c r="F51" s="7"/>
      <c r="G51" s="7" t="s">
        <v>86</v>
      </c>
      <c r="H51" s="5">
        <v>1</v>
      </c>
      <c r="I51" s="5"/>
      <c r="J51" s="5"/>
      <c r="K51" s="8">
        <f t="shared" si="3"/>
        <v>0</v>
      </c>
    </row>
    <row r="52" ht="132" spans="1:11">
      <c r="A52" s="16" t="s">
        <v>167</v>
      </c>
      <c r="B52" s="5">
        <v>1</v>
      </c>
      <c r="C52" s="6" t="s">
        <v>322</v>
      </c>
      <c r="D52" s="18" t="s">
        <v>827</v>
      </c>
      <c r="E52" s="7"/>
      <c r="F52" s="7"/>
      <c r="G52" s="7" t="s">
        <v>123</v>
      </c>
      <c r="H52" s="5">
        <v>1</v>
      </c>
      <c r="I52" s="5"/>
      <c r="J52" s="5" t="s">
        <v>287</v>
      </c>
      <c r="K52" s="8">
        <f t="shared" si="3"/>
        <v>0</v>
      </c>
    </row>
    <row r="53" ht="27" spans="1:11">
      <c r="A53" s="17"/>
      <c r="B53" s="5">
        <v>2</v>
      </c>
      <c r="C53" s="6" t="s">
        <v>828</v>
      </c>
      <c r="D53" s="6" t="s">
        <v>178</v>
      </c>
      <c r="E53" s="7"/>
      <c r="F53" s="7"/>
      <c r="G53" s="7" t="s">
        <v>86</v>
      </c>
      <c r="H53" s="5">
        <v>1</v>
      </c>
      <c r="I53" s="16"/>
      <c r="J53" s="16"/>
      <c r="K53" s="20">
        <f>I53</f>
        <v>0</v>
      </c>
    </row>
    <row r="54" ht="40.5" spans="1:11">
      <c r="A54" s="17"/>
      <c r="B54" s="5">
        <v>2.1</v>
      </c>
      <c r="C54" s="6" t="s">
        <v>829</v>
      </c>
      <c r="D54" s="6" t="s">
        <v>291</v>
      </c>
      <c r="E54" s="7"/>
      <c r="F54" s="7"/>
      <c r="G54" s="7" t="s">
        <v>123</v>
      </c>
      <c r="H54" s="5">
        <v>1</v>
      </c>
      <c r="I54" s="17"/>
      <c r="J54" s="17"/>
      <c r="K54" s="32"/>
    </row>
    <row r="55" ht="16.5" spans="1:11">
      <c r="A55" s="17"/>
      <c r="B55" s="5">
        <v>2.2</v>
      </c>
      <c r="C55" s="6" t="s">
        <v>172</v>
      </c>
      <c r="D55" s="6" t="s">
        <v>173</v>
      </c>
      <c r="E55" s="7"/>
      <c r="F55" s="7"/>
      <c r="G55" s="7" t="s">
        <v>174</v>
      </c>
      <c r="H55" s="5">
        <v>1</v>
      </c>
      <c r="I55" s="17"/>
      <c r="J55" s="17"/>
      <c r="K55" s="32"/>
    </row>
    <row r="56" ht="16.5" spans="1:11">
      <c r="A56" s="17"/>
      <c r="B56" s="5">
        <v>2.3</v>
      </c>
      <c r="C56" s="6" t="s">
        <v>175</v>
      </c>
      <c r="D56" s="6" t="s">
        <v>176</v>
      </c>
      <c r="E56" s="7"/>
      <c r="F56" s="7"/>
      <c r="G56" s="7" t="s">
        <v>86</v>
      </c>
      <c r="H56" s="5">
        <v>1</v>
      </c>
      <c r="I56" s="17"/>
      <c r="J56" s="17"/>
      <c r="K56" s="32"/>
    </row>
    <row r="57" ht="16.5" spans="1:11">
      <c r="A57" s="17"/>
      <c r="B57" s="5">
        <v>2.4</v>
      </c>
      <c r="C57" s="6" t="s">
        <v>177</v>
      </c>
      <c r="D57" s="6" t="s">
        <v>178</v>
      </c>
      <c r="E57" s="7"/>
      <c r="F57" s="7"/>
      <c r="G57" s="7" t="s">
        <v>86</v>
      </c>
      <c r="H57" s="5">
        <v>1</v>
      </c>
      <c r="I57" s="17"/>
      <c r="J57" s="17"/>
      <c r="K57" s="32"/>
    </row>
    <row r="58" ht="16.5" spans="1:11">
      <c r="A58" s="17"/>
      <c r="B58" s="5">
        <v>2.5</v>
      </c>
      <c r="C58" s="6" t="s">
        <v>179</v>
      </c>
      <c r="D58" s="6" t="s">
        <v>180</v>
      </c>
      <c r="E58" s="7"/>
      <c r="F58" s="7"/>
      <c r="G58" s="7" t="s">
        <v>84</v>
      </c>
      <c r="H58" s="5">
        <v>1</v>
      </c>
      <c r="I58" s="21"/>
      <c r="J58" s="21"/>
      <c r="K58" s="23"/>
    </row>
    <row r="59" ht="27" spans="1:11">
      <c r="A59" s="17"/>
      <c r="B59" s="5">
        <v>3</v>
      </c>
      <c r="C59" s="6" t="s">
        <v>168</v>
      </c>
      <c r="D59" s="6" t="s">
        <v>178</v>
      </c>
      <c r="E59" s="7"/>
      <c r="F59" s="7"/>
      <c r="G59" s="7" t="s">
        <v>86</v>
      </c>
      <c r="H59" s="5">
        <v>1</v>
      </c>
      <c r="I59" s="16"/>
      <c r="J59" s="16"/>
      <c r="K59" s="20">
        <f>I59</f>
        <v>0</v>
      </c>
    </row>
    <row r="60" ht="40.5" spans="1:11">
      <c r="A60" s="17"/>
      <c r="B60" s="5">
        <v>3.1</v>
      </c>
      <c r="C60" s="6" t="s">
        <v>290</v>
      </c>
      <c r="D60" s="6" t="s">
        <v>291</v>
      </c>
      <c r="E60" s="7"/>
      <c r="F60" s="7"/>
      <c r="G60" s="7" t="s">
        <v>123</v>
      </c>
      <c r="H60" s="5">
        <v>1</v>
      </c>
      <c r="I60" s="17"/>
      <c r="J60" s="17"/>
      <c r="K60" s="32"/>
    </row>
    <row r="61" ht="16.5" spans="1:11">
      <c r="A61" s="17"/>
      <c r="B61" s="5">
        <v>3.2</v>
      </c>
      <c r="C61" s="6" t="s">
        <v>172</v>
      </c>
      <c r="D61" s="6" t="s">
        <v>173</v>
      </c>
      <c r="E61" s="7"/>
      <c r="F61" s="7"/>
      <c r="G61" s="7" t="s">
        <v>174</v>
      </c>
      <c r="H61" s="5">
        <v>1</v>
      </c>
      <c r="I61" s="17"/>
      <c r="J61" s="17"/>
      <c r="K61" s="32"/>
    </row>
    <row r="62" ht="16.5" spans="1:11">
      <c r="A62" s="17"/>
      <c r="B62" s="5">
        <v>3.3</v>
      </c>
      <c r="C62" s="6" t="s">
        <v>175</v>
      </c>
      <c r="D62" s="6" t="s">
        <v>176</v>
      </c>
      <c r="E62" s="7"/>
      <c r="F62" s="7"/>
      <c r="G62" s="7" t="s">
        <v>86</v>
      </c>
      <c r="H62" s="5">
        <v>1</v>
      </c>
      <c r="I62" s="17"/>
      <c r="J62" s="17"/>
      <c r="K62" s="32"/>
    </row>
    <row r="63" ht="16.5" spans="1:11">
      <c r="A63" s="17"/>
      <c r="B63" s="5">
        <v>3.4</v>
      </c>
      <c r="C63" s="6" t="s">
        <v>177</v>
      </c>
      <c r="D63" s="6" t="s">
        <v>178</v>
      </c>
      <c r="E63" s="7"/>
      <c r="F63" s="7"/>
      <c r="G63" s="7" t="s">
        <v>86</v>
      </c>
      <c r="H63" s="5">
        <v>1</v>
      </c>
      <c r="I63" s="17"/>
      <c r="J63" s="17"/>
      <c r="K63" s="32"/>
    </row>
    <row r="64" ht="16.5" spans="1:11">
      <c r="A64" s="17"/>
      <c r="B64" s="5">
        <v>3.5</v>
      </c>
      <c r="C64" s="6" t="s">
        <v>179</v>
      </c>
      <c r="D64" s="6" t="s">
        <v>180</v>
      </c>
      <c r="E64" s="7"/>
      <c r="F64" s="7"/>
      <c r="G64" s="7" t="s">
        <v>84</v>
      </c>
      <c r="H64" s="5">
        <v>1</v>
      </c>
      <c r="I64" s="21"/>
      <c r="J64" s="21"/>
      <c r="K64" s="23"/>
    </row>
    <row r="65" ht="81" spans="1:11">
      <c r="A65" s="17"/>
      <c r="B65" s="5">
        <v>4</v>
      </c>
      <c r="C65" s="6" t="s">
        <v>682</v>
      </c>
      <c r="D65" s="6" t="s">
        <v>685</v>
      </c>
      <c r="E65" s="7"/>
      <c r="F65" s="7"/>
      <c r="G65" s="7" t="s">
        <v>84</v>
      </c>
      <c r="H65" s="5">
        <v>1</v>
      </c>
      <c r="I65" s="5"/>
      <c r="J65" s="5" t="s">
        <v>684</v>
      </c>
      <c r="K65" s="8">
        <f>IF(H65="",0,H65*I65)</f>
        <v>0</v>
      </c>
    </row>
    <row r="66" ht="81" spans="1:11">
      <c r="A66" s="17"/>
      <c r="B66" s="5">
        <v>5</v>
      </c>
      <c r="C66" s="6" t="s">
        <v>612</v>
      </c>
      <c r="D66" s="6" t="s">
        <v>685</v>
      </c>
      <c r="E66" s="7"/>
      <c r="F66" s="7"/>
      <c r="G66" s="7" t="s">
        <v>84</v>
      </c>
      <c r="H66" s="5">
        <v>1</v>
      </c>
      <c r="I66" s="5"/>
      <c r="J66" s="5" t="s">
        <v>686</v>
      </c>
      <c r="K66" s="8">
        <f>IF(H66="",0,H66*I66)</f>
        <v>0</v>
      </c>
    </row>
    <row r="67" ht="81" spans="1:11">
      <c r="A67" s="17"/>
      <c r="B67" s="5">
        <v>6</v>
      </c>
      <c r="C67" s="6" t="s">
        <v>615</v>
      </c>
      <c r="D67" s="6" t="s">
        <v>685</v>
      </c>
      <c r="E67" s="7"/>
      <c r="F67" s="7"/>
      <c r="G67" s="7" t="s">
        <v>84</v>
      </c>
      <c r="H67" s="5">
        <v>1</v>
      </c>
      <c r="I67" s="5"/>
      <c r="J67" s="5" t="s">
        <v>614</v>
      </c>
      <c r="K67" s="8">
        <f>IF(H67="",0,H67*I67)</f>
        <v>0</v>
      </c>
    </row>
    <row r="68" ht="27" spans="1:11">
      <c r="A68" s="17"/>
      <c r="B68" s="5">
        <v>7</v>
      </c>
      <c r="C68" s="6" t="s">
        <v>335</v>
      </c>
      <c r="D68" s="6" t="s">
        <v>336</v>
      </c>
      <c r="E68" s="7"/>
      <c r="F68" s="7"/>
      <c r="G68" s="7" t="s">
        <v>84</v>
      </c>
      <c r="H68" s="5">
        <v>1</v>
      </c>
      <c r="I68" s="5"/>
      <c r="J68" s="5" t="s">
        <v>337</v>
      </c>
      <c r="K68" s="8">
        <f>IF(H68="",0,H68*I68)</f>
        <v>0</v>
      </c>
    </row>
    <row r="69" ht="33" spans="1:11">
      <c r="A69" s="17"/>
      <c r="B69" s="5">
        <v>8</v>
      </c>
      <c r="C69" s="6" t="s">
        <v>193</v>
      </c>
      <c r="D69" s="6" t="s">
        <v>191</v>
      </c>
      <c r="E69" s="7"/>
      <c r="F69" s="7"/>
      <c r="G69" s="7" t="s">
        <v>84</v>
      </c>
      <c r="H69" s="5">
        <v>1</v>
      </c>
      <c r="I69" s="5"/>
      <c r="J69" s="5" t="s">
        <v>339</v>
      </c>
      <c r="K69" s="8">
        <f>IF(H69="",0,H69*I69)</f>
        <v>0</v>
      </c>
    </row>
    <row r="70" ht="16.5" spans="1:11">
      <c r="A70" s="17"/>
      <c r="B70" s="5">
        <v>7</v>
      </c>
      <c r="C70" s="6" t="s">
        <v>197</v>
      </c>
      <c r="D70" s="6"/>
      <c r="E70" s="7"/>
      <c r="F70" s="7"/>
      <c r="G70" s="7" t="s">
        <v>86</v>
      </c>
      <c r="H70" s="5">
        <v>1</v>
      </c>
      <c r="I70" s="5"/>
      <c r="J70" s="5"/>
      <c r="K70" s="8">
        <f>H70*I70</f>
        <v>0</v>
      </c>
    </row>
    <row r="71" ht="33" spans="1:11">
      <c r="A71" s="17"/>
      <c r="B71" s="5">
        <v>9</v>
      </c>
      <c r="C71" s="6" t="s">
        <v>194</v>
      </c>
      <c r="D71" s="6" t="s">
        <v>195</v>
      </c>
      <c r="E71" s="7"/>
      <c r="F71" s="7"/>
      <c r="G71" s="7" t="s">
        <v>84</v>
      </c>
      <c r="H71" s="5">
        <v>1</v>
      </c>
      <c r="I71" s="5"/>
      <c r="J71" s="5" t="s">
        <v>196</v>
      </c>
      <c r="K71" s="8">
        <f>IF(H71="",0,H71*I71)</f>
        <v>0</v>
      </c>
    </row>
    <row r="72" ht="16.5" spans="1:11">
      <c r="A72" s="17"/>
      <c r="B72" s="5">
        <v>10</v>
      </c>
      <c r="C72" s="6" t="s">
        <v>149</v>
      </c>
      <c r="D72" s="6" t="s">
        <v>150</v>
      </c>
      <c r="E72" s="7"/>
      <c r="F72" s="7"/>
      <c r="G72" s="7" t="s">
        <v>86</v>
      </c>
      <c r="H72" s="5">
        <v>1</v>
      </c>
      <c r="I72" s="5"/>
      <c r="J72" s="5"/>
      <c r="K72" s="8">
        <f>IF(H72="",0,H72*I72)</f>
        <v>0</v>
      </c>
    </row>
    <row r="73" ht="16.5" spans="1:11">
      <c r="A73" s="17"/>
      <c r="B73" s="5">
        <v>11</v>
      </c>
      <c r="C73" s="6" t="s">
        <v>198</v>
      </c>
      <c r="D73" s="6"/>
      <c r="E73" s="7"/>
      <c r="F73" s="7"/>
      <c r="G73" s="7" t="s">
        <v>86</v>
      </c>
      <c r="H73" s="5">
        <v>1</v>
      </c>
      <c r="I73" s="5"/>
      <c r="J73" s="5"/>
      <c r="K73" s="8">
        <f>IF(H73="",0,H73*I73)</f>
        <v>0</v>
      </c>
    </row>
    <row r="74" ht="16.5" spans="1:11">
      <c r="A74" s="21"/>
      <c r="B74" s="5">
        <v>12</v>
      </c>
      <c r="C74" s="6" t="s">
        <v>161</v>
      </c>
      <c r="D74" s="6"/>
      <c r="E74" s="7"/>
      <c r="F74" s="7"/>
      <c r="G74" s="7" t="s">
        <v>162</v>
      </c>
      <c r="H74" s="5">
        <v>5</v>
      </c>
      <c r="I74" s="5"/>
      <c r="J74" s="5"/>
      <c r="K74" s="8">
        <f>IF(H74="",0,H74*I74)</f>
        <v>0</v>
      </c>
    </row>
    <row r="75" ht="16.5" spans="1:11">
      <c r="A75" s="13"/>
      <c r="B75" s="13"/>
      <c r="C75" s="14" t="s">
        <v>199</v>
      </c>
      <c r="D75" s="14"/>
      <c r="E75" s="13"/>
      <c r="F75" s="13"/>
      <c r="G75" s="13"/>
      <c r="H75" s="13"/>
      <c r="I75" s="13"/>
      <c r="J75" s="13"/>
      <c r="K75" s="15">
        <f>SUM(K34:K74)</f>
        <v>0</v>
      </c>
    </row>
    <row r="76" ht="18" spans="1:11">
      <c r="A76" s="5"/>
      <c r="B76" s="5"/>
      <c r="C76" s="24" t="s">
        <v>200</v>
      </c>
      <c r="D76" s="6"/>
      <c r="E76" s="7"/>
      <c r="F76" s="7"/>
      <c r="G76" s="7"/>
      <c r="H76" s="5"/>
      <c r="I76" s="5"/>
      <c r="J76" s="25"/>
      <c r="K76" s="25">
        <f>K22+K32+K75</f>
        <v>0</v>
      </c>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16.5" spans="1:11">
      <c r="A100" s="5"/>
      <c r="B100" s="5"/>
      <c r="C100" s="6"/>
      <c r="D100" s="6"/>
      <c r="E100" s="7"/>
      <c r="F100" s="7"/>
      <c r="G100" s="7"/>
      <c r="H100" s="5"/>
      <c r="I100" s="5"/>
      <c r="J100" s="5"/>
      <c r="K100" s="8"/>
    </row>
    <row r="101" ht="33" spans="1:11">
      <c r="A101" s="5" t="s">
        <v>201</v>
      </c>
      <c r="B101" s="5"/>
      <c r="C101" s="6">
        <f>K22</f>
        <v>0</v>
      </c>
      <c r="D101" s="6">
        <f>K32</f>
        <v>0</v>
      </c>
      <c r="E101" s="7"/>
      <c r="F101" s="7"/>
      <c r="G101" s="7"/>
      <c r="H101" s="5">
        <f>K75</f>
        <v>0</v>
      </c>
      <c r="I101" s="5"/>
      <c r="J101" s="5"/>
      <c r="K101" s="8">
        <f>K76</f>
        <v>0</v>
      </c>
    </row>
    <row r="102" ht="24" customHeight="1" spans="1:11">
      <c r="A102" s="26" t="s">
        <v>202</v>
      </c>
      <c r="B102" s="27" t="s">
        <v>203</v>
      </c>
      <c r="C102" s="27"/>
      <c r="D102" s="27"/>
      <c r="E102" s="45"/>
      <c r="F102" s="45"/>
      <c r="G102" s="45"/>
      <c r="H102" s="27"/>
      <c r="I102" s="27"/>
      <c r="J102" s="27"/>
      <c r="K102" s="27"/>
    </row>
  </sheetData>
  <mergeCells count="20">
    <mergeCell ref="A1:K1"/>
    <mergeCell ref="A3:K3"/>
    <mergeCell ref="A21:K21"/>
    <mergeCell ref="C22:I22"/>
    <mergeCell ref="A23:K23"/>
    <mergeCell ref="C32:I32"/>
    <mergeCell ref="A33:K33"/>
    <mergeCell ref="C75:I75"/>
    <mergeCell ref="C76:I76"/>
    <mergeCell ref="B102:K102"/>
    <mergeCell ref="A34:A40"/>
    <mergeCell ref="A41:A48"/>
    <mergeCell ref="A49:A51"/>
    <mergeCell ref="A52:A74"/>
    <mergeCell ref="I53:I58"/>
    <mergeCell ref="I59:I64"/>
    <mergeCell ref="J53:J58"/>
    <mergeCell ref="J59:J64"/>
    <mergeCell ref="K53:K58"/>
    <mergeCell ref="K59:K64"/>
  </mergeCells>
  <pageMargins left="0.75" right="0.75" top="1" bottom="1" header="0.5" footer="0.5"/>
  <pageSetup paperSize="9" scale="70" fitToHeight="0"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8"/>
  <sheetViews>
    <sheetView view="pageBreakPreview" zoomScaleNormal="100" workbookViewId="0">
      <pane ySplit="2" topLeftCell="A71" activePane="bottomLeft" state="frozen"/>
      <selection/>
      <selection pane="bottomLeft" activeCell="D54" sqref="D5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830</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432</v>
      </c>
      <c r="E4" s="7" t="s">
        <v>295</v>
      </c>
      <c r="F4" s="7"/>
      <c r="G4" s="7" t="s">
        <v>89</v>
      </c>
      <c r="H4" s="5">
        <v>15</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342</v>
      </c>
      <c r="E6" s="7" t="s">
        <v>295</v>
      </c>
      <c r="F6" s="7"/>
      <c r="G6" s="7" t="s">
        <v>89</v>
      </c>
      <c r="H6" s="5">
        <v>34</v>
      </c>
      <c r="I6" s="5"/>
      <c r="J6" s="5"/>
      <c r="K6" s="8">
        <f t="shared" ref="K6:K21" si="0">IF(H6="",0,H6*I6)</f>
        <v>0</v>
      </c>
    </row>
    <row r="7" ht="16.5" spans="1:11">
      <c r="A7" s="5"/>
      <c r="B7" s="5">
        <v>3</v>
      </c>
      <c r="C7" s="6" t="s">
        <v>87</v>
      </c>
      <c r="D7" s="6" t="s">
        <v>458</v>
      </c>
      <c r="E7" s="7" t="s">
        <v>295</v>
      </c>
      <c r="F7" s="7"/>
      <c r="G7" s="7" t="s">
        <v>89</v>
      </c>
      <c r="H7" s="5">
        <v>70</v>
      </c>
      <c r="I7" s="5"/>
      <c r="J7" s="5"/>
      <c r="K7" s="8">
        <f t="shared" si="0"/>
        <v>0</v>
      </c>
    </row>
    <row r="8" ht="16.5" spans="1:11">
      <c r="A8" s="5"/>
      <c r="B8" s="5">
        <v>4</v>
      </c>
      <c r="C8" s="6" t="s">
        <v>90</v>
      </c>
      <c r="D8" s="6" t="s">
        <v>470</v>
      </c>
      <c r="E8" s="7" t="s">
        <v>295</v>
      </c>
      <c r="F8" s="7"/>
      <c r="G8" s="7" t="s">
        <v>91</v>
      </c>
      <c r="H8" s="5">
        <v>5</v>
      </c>
      <c r="I8" s="5"/>
      <c r="J8" s="5"/>
      <c r="K8" s="8">
        <f t="shared" si="0"/>
        <v>0</v>
      </c>
    </row>
    <row r="9" ht="16.5" spans="1:11">
      <c r="A9" s="5"/>
      <c r="B9" s="5">
        <v>5</v>
      </c>
      <c r="C9" s="6" t="s">
        <v>90</v>
      </c>
      <c r="D9" s="6" t="s">
        <v>342</v>
      </c>
      <c r="E9" s="7" t="s">
        <v>295</v>
      </c>
      <c r="F9" s="7"/>
      <c r="G9" s="7" t="s">
        <v>91</v>
      </c>
      <c r="H9" s="5">
        <v>4</v>
      </c>
      <c r="I9" s="5"/>
      <c r="J9" s="5"/>
      <c r="K9" s="8">
        <f t="shared" si="0"/>
        <v>0</v>
      </c>
    </row>
    <row r="10" ht="16.5" spans="1:11">
      <c r="A10" s="5"/>
      <c r="B10" s="5">
        <v>6</v>
      </c>
      <c r="C10" s="6" t="s">
        <v>90</v>
      </c>
      <c r="D10" s="6" t="s">
        <v>458</v>
      </c>
      <c r="E10" s="7" t="s">
        <v>295</v>
      </c>
      <c r="F10" s="7"/>
      <c r="G10" s="7" t="s">
        <v>91</v>
      </c>
      <c r="H10" s="5">
        <v>10</v>
      </c>
      <c r="I10" s="5"/>
      <c r="J10" s="5"/>
      <c r="K10" s="8">
        <f t="shared" si="0"/>
        <v>0</v>
      </c>
    </row>
    <row r="11" ht="16.5" spans="1:11">
      <c r="A11" s="5"/>
      <c r="B11" s="5">
        <v>7</v>
      </c>
      <c r="C11" s="6" t="s">
        <v>298</v>
      </c>
      <c r="D11" s="6" t="s">
        <v>469</v>
      </c>
      <c r="E11" s="7" t="s">
        <v>295</v>
      </c>
      <c r="F11" s="7"/>
      <c r="G11" s="7" t="s">
        <v>91</v>
      </c>
      <c r="H11" s="5">
        <v>1</v>
      </c>
      <c r="I11" s="5"/>
      <c r="J11" s="5"/>
      <c r="K11" s="8">
        <f t="shared" si="0"/>
        <v>0</v>
      </c>
    </row>
    <row r="12" ht="16.5" spans="1:11">
      <c r="A12" s="5"/>
      <c r="B12" s="5">
        <v>8</v>
      </c>
      <c r="C12" s="6" t="s">
        <v>298</v>
      </c>
      <c r="D12" s="6" t="s">
        <v>823</v>
      </c>
      <c r="E12" s="7" t="s">
        <v>295</v>
      </c>
      <c r="F12" s="7"/>
      <c r="G12" s="7" t="s">
        <v>91</v>
      </c>
      <c r="H12" s="5">
        <v>1</v>
      </c>
      <c r="I12" s="5"/>
      <c r="J12" s="5"/>
      <c r="K12" s="8">
        <f t="shared" si="0"/>
        <v>0</v>
      </c>
    </row>
    <row r="13" ht="16.5" spans="1:11">
      <c r="A13" s="5"/>
      <c r="B13" s="5">
        <v>9</v>
      </c>
      <c r="C13" s="6" t="s">
        <v>692</v>
      </c>
      <c r="D13" s="6" t="s">
        <v>469</v>
      </c>
      <c r="E13" s="7" t="s">
        <v>295</v>
      </c>
      <c r="F13" s="7"/>
      <c r="G13" s="7" t="s">
        <v>91</v>
      </c>
      <c r="H13" s="5">
        <v>1</v>
      </c>
      <c r="I13" s="5"/>
      <c r="J13" s="5"/>
      <c r="K13" s="8">
        <f t="shared" si="0"/>
        <v>0</v>
      </c>
    </row>
    <row r="14" ht="16.5" spans="1:11">
      <c r="A14" s="5"/>
      <c r="B14" s="5">
        <v>10</v>
      </c>
      <c r="C14" s="6" t="s">
        <v>308</v>
      </c>
      <c r="D14" s="6" t="s">
        <v>693</v>
      </c>
      <c r="E14" s="7" t="s">
        <v>306</v>
      </c>
      <c r="F14" s="7"/>
      <c r="G14" s="7" t="s">
        <v>91</v>
      </c>
      <c r="H14" s="5">
        <v>2</v>
      </c>
      <c r="I14" s="5"/>
      <c r="J14" s="5"/>
      <c r="K14" s="8">
        <f t="shared" si="0"/>
        <v>0</v>
      </c>
    </row>
    <row r="15" ht="16.5" spans="1:11">
      <c r="A15" s="5"/>
      <c r="B15" s="5">
        <v>11</v>
      </c>
      <c r="C15" s="6" t="s">
        <v>308</v>
      </c>
      <c r="D15" s="6" t="s">
        <v>95</v>
      </c>
      <c r="E15" s="7" t="s">
        <v>306</v>
      </c>
      <c r="F15" s="7"/>
      <c r="G15" s="7" t="s">
        <v>91</v>
      </c>
      <c r="H15" s="5">
        <v>1</v>
      </c>
      <c r="I15" s="5"/>
      <c r="J15" s="5"/>
      <c r="K15" s="8">
        <f t="shared" si="0"/>
        <v>0</v>
      </c>
    </row>
    <row r="16" ht="16.5" spans="1:11">
      <c r="A16" s="5"/>
      <c r="B16" s="5">
        <v>12</v>
      </c>
      <c r="C16" s="6" t="s">
        <v>308</v>
      </c>
      <c r="D16" s="6" t="s">
        <v>694</v>
      </c>
      <c r="E16" s="7" t="s">
        <v>306</v>
      </c>
      <c r="F16" s="7"/>
      <c r="G16" s="7" t="s">
        <v>91</v>
      </c>
      <c r="H16" s="5">
        <v>1</v>
      </c>
      <c r="I16" s="5"/>
      <c r="J16" s="5"/>
      <c r="K16" s="8">
        <f t="shared" si="0"/>
        <v>0</v>
      </c>
    </row>
    <row r="17" ht="16.5" spans="1:11">
      <c r="A17" s="5"/>
      <c r="B17" s="5">
        <v>13</v>
      </c>
      <c r="C17" s="6" t="s">
        <v>312</v>
      </c>
      <c r="D17" s="6" t="s">
        <v>314</v>
      </c>
      <c r="E17" s="7" t="s">
        <v>295</v>
      </c>
      <c r="F17" s="7"/>
      <c r="G17" s="7" t="s">
        <v>91</v>
      </c>
      <c r="H17" s="5">
        <v>1</v>
      </c>
      <c r="I17" s="5"/>
      <c r="J17" s="5"/>
      <c r="K17" s="8">
        <f t="shared" si="0"/>
        <v>0</v>
      </c>
    </row>
    <row r="18" ht="16.5" spans="1:11">
      <c r="A18" s="5"/>
      <c r="B18" s="5">
        <v>14</v>
      </c>
      <c r="C18" s="6" t="s">
        <v>312</v>
      </c>
      <c r="D18" s="6" t="s">
        <v>313</v>
      </c>
      <c r="E18" s="7" t="s">
        <v>295</v>
      </c>
      <c r="F18" s="7"/>
      <c r="G18" s="7" t="s">
        <v>91</v>
      </c>
      <c r="H18" s="5">
        <v>1</v>
      </c>
      <c r="I18" s="5"/>
      <c r="J18" s="5"/>
      <c r="K18" s="8">
        <f t="shared" si="0"/>
        <v>0</v>
      </c>
    </row>
    <row r="19" ht="16.5" spans="1:11">
      <c r="A19" s="5"/>
      <c r="B19" s="5">
        <v>15</v>
      </c>
      <c r="C19" s="6" t="s">
        <v>100</v>
      </c>
      <c r="D19" s="6" t="s">
        <v>314</v>
      </c>
      <c r="E19" s="7" t="s">
        <v>295</v>
      </c>
      <c r="F19" s="7"/>
      <c r="G19" s="7" t="s">
        <v>91</v>
      </c>
      <c r="H19" s="5">
        <v>1</v>
      </c>
      <c r="I19" s="5"/>
      <c r="J19" s="5"/>
      <c r="K19" s="8">
        <f t="shared" si="0"/>
        <v>0</v>
      </c>
    </row>
    <row r="20" ht="16.5" spans="1:11">
      <c r="A20" s="5"/>
      <c r="B20" s="5">
        <v>16</v>
      </c>
      <c r="C20" s="6" t="s">
        <v>100</v>
      </c>
      <c r="D20" s="6" t="s">
        <v>313</v>
      </c>
      <c r="E20" s="7" t="s">
        <v>295</v>
      </c>
      <c r="F20" s="7"/>
      <c r="G20" s="7" t="s">
        <v>91</v>
      </c>
      <c r="H20" s="5">
        <v>1</v>
      </c>
      <c r="I20" s="5"/>
      <c r="J20" s="5"/>
      <c r="K20" s="8">
        <f t="shared" si="0"/>
        <v>0</v>
      </c>
    </row>
    <row r="21" ht="16.5" spans="1:11">
      <c r="A21" s="5"/>
      <c r="B21" s="5">
        <v>17</v>
      </c>
      <c r="C21" s="6" t="s">
        <v>101</v>
      </c>
      <c r="D21" s="6" t="s">
        <v>314</v>
      </c>
      <c r="E21" s="7" t="s">
        <v>295</v>
      </c>
      <c r="F21" s="7"/>
      <c r="G21" s="7" t="s">
        <v>91</v>
      </c>
      <c r="H21" s="5">
        <v>1</v>
      </c>
      <c r="I21" s="5"/>
      <c r="J21" s="5"/>
      <c r="K21" s="8">
        <f t="shared" si="0"/>
        <v>0</v>
      </c>
    </row>
    <row r="22" ht="16.5" spans="1:11">
      <c r="A22" s="5"/>
      <c r="B22" s="5">
        <v>21</v>
      </c>
      <c r="C22" s="6" t="s">
        <v>102</v>
      </c>
      <c r="D22" s="6" t="s">
        <v>103</v>
      </c>
      <c r="E22" s="7"/>
      <c r="F22" s="7"/>
      <c r="G22" s="7" t="s">
        <v>91</v>
      </c>
      <c r="H22" s="5">
        <v>1</v>
      </c>
      <c r="I22" s="5"/>
      <c r="J22" s="5"/>
      <c r="K22" s="8">
        <f t="shared" ref="K22:K34" si="1">IF(H22="",0,H22*I22)</f>
        <v>0</v>
      </c>
    </row>
    <row r="23" ht="40.5" spans="1:11">
      <c r="A23" s="5"/>
      <c r="B23" s="5">
        <v>22</v>
      </c>
      <c r="C23" s="6" t="s">
        <v>831</v>
      </c>
      <c r="D23" s="6" t="s">
        <v>313</v>
      </c>
      <c r="E23" s="7"/>
      <c r="F23" s="7"/>
      <c r="G23" s="7" t="s">
        <v>91</v>
      </c>
      <c r="H23" s="5">
        <v>1</v>
      </c>
      <c r="I23" s="5"/>
      <c r="J23" s="5"/>
      <c r="K23" s="8">
        <f t="shared" si="1"/>
        <v>0</v>
      </c>
    </row>
    <row r="24" ht="16.5" spans="1:11">
      <c r="A24" s="5"/>
      <c r="B24" s="5">
        <v>23</v>
      </c>
      <c r="C24" s="6" t="s">
        <v>92</v>
      </c>
      <c r="D24" s="6" t="s">
        <v>314</v>
      </c>
      <c r="E24" s="7" t="s">
        <v>295</v>
      </c>
      <c r="F24" s="7"/>
      <c r="G24" s="7" t="s">
        <v>91</v>
      </c>
      <c r="H24" s="5">
        <v>6</v>
      </c>
      <c r="I24" s="5"/>
      <c r="J24" s="5"/>
      <c r="K24" s="8">
        <f t="shared" si="1"/>
        <v>0</v>
      </c>
    </row>
    <row r="25" ht="16.5" spans="1:11">
      <c r="A25" s="5"/>
      <c r="B25" s="5">
        <v>24</v>
      </c>
      <c r="C25" s="6" t="s">
        <v>92</v>
      </c>
      <c r="D25" s="6" t="s">
        <v>93</v>
      </c>
      <c r="E25" s="7" t="s">
        <v>295</v>
      </c>
      <c r="F25" s="7"/>
      <c r="G25" s="7" t="s">
        <v>91</v>
      </c>
      <c r="H25" s="5">
        <v>7</v>
      </c>
      <c r="I25" s="5"/>
      <c r="J25" s="5"/>
      <c r="K25" s="8">
        <f t="shared" si="1"/>
        <v>0</v>
      </c>
    </row>
    <row r="26" ht="16.5" spans="1:11">
      <c r="A26" s="5"/>
      <c r="B26" s="5">
        <v>25</v>
      </c>
      <c r="C26" s="6" t="s">
        <v>92</v>
      </c>
      <c r="D26" s="6" t="s">
        <v>313</v>
      </c>
      <c r="E26" s="7" t="s">
        <v>295</v>
      </c>
      <c r="F26" s="7"/>
      <c r="G26" s="7" t="s">
        <v>91</v>
      </c>
      <c r="H26" s="5">
        <v>14</v>
      </c>
      <c r="I26" s="5"/>
      <c r="J26" s="5"/>
      <c r="K26" s="8">
        <f t="shared" si="1"/>
        <v>0</v>
      </c>
    </row>
    <row r="27" ht="16.5" spans="1:11">
      <c r="A27" s="5"/>
      <c r="B27" s="5">
        <v>26</v>
      </c>
      <c r="C27" s="6" t="s">
        <v>346</v>
      </c>
      <c r="D27" s="6" t="s">
        <v>347</v>
      </c>
      <c r="E27" s="7" t="s">
        <v>306</v>
      </c>
      <c r="F27" s="7"/>
      <c r="G27" s="7" t="s">
        <v>91</v>
      </c>
      <c r="H27" s="5">
        <v>1</v>
      </c>
      <c r="I27" s="5"/>
      <c r="J27" s="5"/>
      <c r="K27" s="8">
        <f t="shared" si="1"/>
        <v>0</v>
      </c>
    </row>
    <row r="28" ht="16.5" spans="1:11">
      <c r="A28" s="5"/>
      <c r="B28" s="5">
        <v>27</v>
      </c>
      <c r="C28" s="6" t="s">
        <v>307</v>
      </c>
      <c r="D28" s="6" t="s">
        <v>434</v>
      </c>
      <c r="E28" s="7" t="s">
        <v>306</v>
      </c>
      <c r="F28" s="7"/>
      <c r="G28" s="7" t="s">
        <v>91</v>
      </c>
      <c r="H28" s="5">
        <v>2</v>
      </c>
      <c r="I28" s="5"/>
      <c r="J28" s="5"/>
      <c r="K28" s="8">
        <f t="shared" si="1"/>
        <v>0</v>
      </c>
    </row>
    <row r="29" ht="16.5" spans="1:11">
      <c r="A29" s="5"/>
      <c r="B29" s="5">
        <v>28</v>
      </c>
      <c r="C29" s="6" t="s">
        <v>108</v>
      </c>
      <c r="D29" s="6" t="s">
        <v>370</v>
      </c>
      <c r="E29" s="7" t="s">
        <v>696</v>
      </c>
      <c r="F29" s="7"/>
      <c r="G29" s="7" t="s">
        <v>89</v>
      </c>
      <c r="H29" s="5">
        <v>15</v>
      </c>
      <c r="I29" s="5"/>
      <c r="J29" s="5"/>
      <c r="K29" s="8">
        <f t="shared" si="1"/>
        <v>0</v>
      </c>
    </row>
    <row r="30" ht="16.5" spans="1:11">
      <c r="A30" s="5"/>
      <c r="B30" s="5">
        <v>29</v>
      </c>
      <c r="C30" s="6" t="s">
        <v>108</v>
      </c>
      <c r="D30" s="6" t="s">
        <v>109</v>
      </c>
      <c r="E30" s="7" t="s">
        <v>696</v>
      </c>
      <c r="F30" s="7"/>
      <c r="G30" s="7" t="s">
        <v>89</v>
      </c>
      <c r="H30" s="5">
        <v>93</v>
      </c>
      <c r="I30" s="5"/>
      <c r="J30" s="5"/>
      <c r="K30" s="8">
        <f t="shared" si="1"/>
        <v>0</v>
      </c>
    </row>
    <row r="31" ht="27" spans="1:11">
      <c r="A31" s="5"/>
      <c r="B31" s="5">
        <v>30</v>
      </c>
      <c r="C31" s="6" t="s">
        <v>111</v>
      </c>
      <c r="D31" s="6" t="s">
        <v>112</v>
      </c>
      <c r="E31" s="7"/>
      <c r="F31" s="7"/>
      <c r="G31" s="7" t="s">
        <v>91</v>
      </c>
      <c r="H31" s="5">
        <v>2</v>
      </c>
      <c r="I31" s="5"/>
      <c r="J31" s="5"/>
      <c r="K31" s="8">
        <f t="shared" si="1"/>
        <v>0</v>
      </c>
    </row>
    <row r="32" ht="33" spans="1:11">
      <c r="A32" s="5"/>
      <c r="B32" s="5">
        <v>31</v>
      </c>
      <c r="C32" s="6" t="s">
        <v>348</v>
      </c>
      <c r="D32" s="6" t="s">
        <v>444</v>
      </c>
      <c r="E32" s="7"/>
      <c r="F32" s="7"/>
      <c r="G32" s="7" t="s">
        <v>91</v>
      </c>
      <c r="H32" s="5">
        <v>1</v>
      </c>
      <c r="I32" s="5"/>
      <c r="J32" s="5" t="s">
        <v>697</v>
      </c>
      <c r="K32" s="8">
        <f t="shared" si="1"/>
        <v>0</v>
      </c>
    </row>
    <row r="33" ht="33" spans="1:11">
      <c r="A33" s="5"/>
      <c r="B33" s="5">
        <v>32</v>
      </c>
      <c r="C33" s="6" t="s">
        <v>348</v>
      </c>
      <c r="D33" s="6" t="s">
        <v>349</v>
      </c>
      <c r="E33" s="7"/>
      <c r="F33" s="7"/>
      <c r="G33" s="7" t="s">
        <v>91</v>
      </c>
      <c r="H33" s="5">
        <v>3</v>
      </c>
      <c r="I33" s="5"/>
      <c r="J33" s="5" t="s">
        <v>697</v>
      </c>
      <c r="K33" s="8">
        <f t="shared" si="1"/>
        <v>0</v>
      </c>
    </row>
    <row r="34" ht="33" spans="1:11">
      <c r="A34" s="5"/>
      <c r="B34" s="5">
        <v>33</v>
      </c>
      <c r="C34" s="6" t="s">
        <v>316</v>
      </c>
      <c r="D34" s="6"/>
      <c r="E34" s="7"/>
      <c r="F34" s="7"/>
      <c r="G34" s="7" t="s">
        <v>91</v>
      </c>
      <c r="H34" s="5">
        <v>4</v>
      </c>
      <c r="I34" s="5"/>
      <c r="J34" s="5" t="s">
        <v>698</v>
      </c>
      <c r="K34" s="8">
        <f t="shared" si="1"/>
        <v>0</v>
      </c>
    </row>
    <row r="35" ht="16.5" spans="1:11">
      <c r="A35" s="10" t="s">
        <v>113</v>
      </c>
      <c r="B35" s="11"/>
      <c r="C35" s="11"/>
      <c r="D35" s="11"/>
      <c r="E35" s="11"/>
      <c r="F35" s="11"/>
      <c r="G35" s="11"/>
      <c r="H35" s="11"/>
      <c r="I35" s="11"/>
      <c r="J35" s="11"/>
      <c r="K35" s="12"/>
    </row>
    <row r="36" ht="16.5" spans="1:11">
      <c r="A36" s="13"/>
      <c r="B36" s="13"/>
      <c r="C36" s="14" t="s">
        <v>114</v>
      </c>
      <c r="D36" s="14"/>
      <c r="E36" s="13"/>
      <c r="F36" s="13"/>
      <c r="G36" s="13"/>
      <c r="H36" s="13"/>
      <c r="I36" s="13"/>
      <c r="J36" s="13"/>
      <c r="K36" s="15">
        <f>SUM(K4:K34)</f>
        <v>0</v>
      </c>
    </row>
    <row r="37" ht="15" spans="1:11">
      <c r="A37" s="4" t="s">
        <v>115</v>
      </c>
      <c r="B37" s="5"/>
      <c r="C37" s="6"/>
      <c r="D37" s="6"/>
      <c r="E37" s="7"/>
      <c r="F37" s="7"/>
      <c r="G37" s="7"/>
      <c r="H37" s="5"/>
      <c r="I37" s="5"/>
      <c r="J37" s="5"/>
      <c r="K37" s="8"/>
    </row>
    <row r="38" ht="27" spans="1:11">
      <c r="A38" s="5"/>
      <c r="B38" s="5">
        <v>1</v>
      </c>
      <c r="C38" s="6" t="s">
        <v>6</v>
      </c>
      <c r="D38" s="6" t="s">
        <v>116</v>
      </c>
      <c r="E38" s="7"/>
      <c r="F38" s="7"/>
      <c r="G38" s="7" t="s">
        <v>117</v>
      </c>
      <c r="H38" s="5">
        <v>140</v>
      </c>
      <c r="I38" s="5"/>
      <c r="J38" s="8"/>
      <c r="K38" s="8">
        <f t="shared" ref="K35:K45" si="2">IF(H38="",0,H38*I38)</f>
        <v>0</v>
      </c>
    </row>
    <row r="39" ht="16.5" spans="1:11">
      <c r="A39" s="5"/>
      <c r="B39" s="5"/>
      <c r="C39" s="6"/>
      <c r="D39" s="6"/>
      <c r="E39" s="7"/>
      <c r="F39" s="7"/>
      <c r="G39" s="7"/>
      <c r="H39" s="5"/>
      <c r="I39" s="5"/>
      <c r="J39" s="8"/>
      <c r="K39" s="8">
        <f t="shared" si="2"/>
        <v>0</v>
      </c>
    </row>
    <row r="40" ht="16.5" spans="1:11">
      <c r="A40" s="5"/>
      <c r="B40" s="5"/>
      <c r="C40" s="6"/>
      <c r="D40" s="6"/>
      <c r="E40" s="7"/>
      <c r="F40" s="7"/>
      <c r="G40" s="7"/>
      <c r="H40" s="5"/>
      <c r="I40" s="5"/>
      <c r="J40" s="8"/>
      <c r="K40" s="8">
        <f t="shared" si="2"/>
        <v>0</v>
      </c>
    </row>
    <row r="41" ht="16.5" spans="1:11">
      <c r="A41" s="5"/>
      <c r="B41" s="5"/>
      <c r="C41" s="6"/>
      <c r="D41" s="6"/>
      <c r="E41" s="7"/>
      <c r="F41" s="7"/>
      <c r="G41" s="7"/>
      <c r="H41" s="5"/>
      <c r="I41" s="5"/>
      <c r="J41" s="8"/>
      <c r="K41" s="8">
        <f t="shared" si="2"/>
        <v>0</v>
      </c>
    </row>
    <row r="42" ht="16.5" spans="1:11">
      <c r="A42" s="5"/>
      <c r="B42" s="5"/>
      <c r="C42" s="6"/>
      <c r="D42" s="6"/>
      <c r="E42" s="7"/>
      <c r="F42" s="7"/>
      <c r="G42" s="7"/>
      <c r="H42" s="5"/>
      <c r="I42" s="5"/>
      <c r="J42" s="8"/>
      <c r="K42" s="8">
        <f t="shared" si="2"/>
        <v>0</v>
      </c>
    </row>
    <row r="43" ht="16.5" spans="1:11">
      <c r="A43" s="5"/>
      <c r="B43" s="5"/>
      <c r="C43" s="6"/>
      <c r="D43" s="6"/>
      <c r="E43" s="7"/>
      <c r="F43" s="7"/>
      <c r="G43" s="7"/>
      <c r="H43" s="5"/>
      <c r="I43" s="5"/>
      <c r="J43" s="8"/>
      <c r="K43" s="8">
        <f t="shared" si="2"/>
        <v>0</v>
      </c>
    </row>
    <row r="44" ht="16.5" spans="1:11">
      <c r="A44" s="5"/>
      <c r="B44" s="5"/>
      <c r="C44" s="6"/>
      <c r="D44" s="6"/>
      <c r="E44" s="7"/>
      <c r="F44" s="7"/>
      <c r="G44" s="7"/>
      <c r="H44" s="5"/>
      <c r="I44" s="5"/>
      <c r="J44" s="8"/>
      <c r="K44" s="8">
        <f t="shared" si="2"/>
        <v>0</v>
      </c>
    </row>
    <row r="45" ht="16.5" spans="1:11">
      <c r="A45" s="5"/>
      <c r="B45" s="5"/>
      <c r="C45" s="6"/>
      <c r="D45" s="6"/>
      <c r="E45" s="7"/>
      <c r="F45" s="7"/>
      <c r="G45" s="7"/>
      <c r="H45" s="5"/>
      <c r="I45" s="5"/>
      <c r="J45" s="8"/>
      <c r="K45" s="8">
        <f t="shared" si="2"/>
        <v>0</v>
      </c>
    </row>
    <row r="46" ht="16.5" spans="1:11">
      <c r="A46" s="13"/>
      <c r="B46" s="13"/>
      <c r="C46" s="14" t="s">
        <v>118</v>
      </c>
      <c r="D46" s="14"/>
      <c r="E46" s="13"/>
      <c r="F46" s="13"/>
      <c r="G46" s="13"/>
      <c r="H46" s="13"/>
      <c r="I46" s="13"/>
      <c r="J46" s="13"/>
      <c r="K46" s="15">
        <f>SUM(K38:K45)</f>
        <v>0</v>
      </c>
    </row>
    <row r="47" ht="15" spans="1:11">
      <c r="A47" s="4" t="s">
        <v>119</v>
      </c>
      <c r="B47" s="5"/>
      <c r="C47" s="6"/>
      <c r="D47" s="6"/>
      <c r="E47" s="7"/>
      <c r="F47" s="7"/>
      <c r="G47" s="7"/>
      <c r="H47" s="5"/>
      <c r="I47" s="5"/>
      <c r="J47" s="5"/>
      <c r="K47" s="8"/>
    </row>
    <row r="48" ht="33" spans="1:11">
      <c r="A48" s="16" t="s">
        <v>120</v>
      </c>
      <c r="B48" s="5">
        <v>1</v>
      </c>
      <c r="C48" s="6" t="s">
        <v>318</v>
      </c>
      <c r="D48" s="6" t="s">
        <v>122</v>
      </c>
      <c r="E48" s="7"/>
      <c r="F48" s="7"/>
      <c r="G48" s="7" t="s">
        <v>123</v>
      </c>
      <c r="H48" s="5">
        <v>1</v>
      </c>
      <c r="I48" s="5"/>
      <c r="J48" s="5" t="s">
        <v>124</v>
      </c>
      <c r="K48" s="8">
        <f>IF(H48="",0,H48*I48)</f>
        <v>0</v>
      </c>
    </row>
    <row r="49" ht="49.5" spans="1:11">
      <c r="A49" s="17"/>
      <c r="B49" s="5">
        <v>2</v>
      </c>
      <c r="C49" s="6" t="s">
        <v>125</v>
      </c>
      <c r="D49" s="6" t="s">
        <v>832</v>
      </c>
      <c r="E49" s="7"/>
      <c r="F49" s="7"/>
      <c r="G49" s="7" t="s">
        <v>84</v>
      </c>
      <c r="H49" s="5">
        <v>4</v>
      </c>
      <c r="I49" s="5"/>
      <c r="J49" s="5" t="s">
        <v>655</v>
      </c>
      <c r="K49" s="8">
        <f>IF(H49="",0,H49*I49)</f>
        <v>0</v>
      </c>
    </row>
    <row r="50" ht="33" spans="1:11">
      <c r="A50" s="17"/>
      <c r="B50" s="5">
        <v>3</v>
      </c>
      <c r="C50" s="6" t="s">
        <v>218</v>
      </c>
      <c r="D50" s="6" t="s">
        <v>129</v>
      </c>
      <c r="E50" s="7"/>
      <c r="F50" s="7"/>
      <c r="G50" s="7" t="s">
        <v>130</v>
      </c>
      <c r="H50" s="5">
        <v>2</v>
      </c>
      <c r="I50" s="5"/>
      <c r="J50" s="5" t="s">
        <v>131</v>
      </c>
      <c r="K50" s="8">
        <f>IF(H50="",0,H50*I50)</f>
        <v>0</v>
      </c>
    </row>
    <row r="51" ht="33" spans="1:11">
      <c r="A51" s="17"/>
      <c r="B51" s="5">
        <v>4</v>
      </c>
      <c r="C51" s="6" t="s">
        <v>132</v>
      </c>
      <c r="D51" s="6" t="s">
        <v>129</v>
      </c>
      <c r="E51" s="7"/>
      <c r="F51" s="7"/>
      <c r="G51" s="7" t="s">
        <v>130</v>
      </c>
      <c r="H51" s="5">
        <v>2</v>
      </c>
      <c r="I51" s="5"/>
      <c r="J51" s="5" t="s">
        <v>133</v>
      </c>
      <c r="K51" s="8">
        <f>IF(H51="",0,H51*I51)</f>
        <v>0</v>
      </c>
    </row>
    <row r="52" ht="16.5" spans="1:11">
      <c r="A52" s="17"/>
      <c r="B52" s="5">
        <v>5</v>
      </c>
      <c r="C52" s="6" t="s">
        <v>134</v>
      </c>
      <c r="D52" s="6" t="s">
        <v>135</v>
      </c>
      <c r="E52" s="7"/>
      <c r="F52" s="7"/>
      <c r="G52" s="7" t="s">
        <v>86</v>
      </c>
      <c r="H52" s="5">
        <v>1</v>
      </c>
      <c r="I52" s="5"/>
      <c r="J52" s="5"/>
      <c r="K52" s="8">
        <f t="shared" ref="K52:K63" si="3">IF(H52="",0,H52*I52)</f>
        <v>0</v>
      </c>
    </row>
    <row r="53" ht="33" spans="1:11">
      <c r="A53" s="17"/>
      <c r="B53" s="5">
        <v>6</v>
      </c>
      <c r="C53" s="6" t="s">
        <v>136</v>
      </c>
      <c r="D53" s="6" t="s">
        <v>137</v>
      </c>
      <c r="E53" s="7"/>
      <c r="F53" s="7"/>
      <c r="G53" s="7" t="s">
        <v>84</v>
      </c>
      <c r="H53" s="5">
        <v>5</v>
      </c>
      <c r="I53" s="5"/>
      <c r="J53" s="5" t="s">
        <v>138</v>
      </c>
      <c r="K53" s="8">
        <f t="shared" si="3"/>
        <v>0</v>
      </c>
    </row>
    <row r="54" ht="33" spans="1:11">
      <c r="A54" s="17"/>
      <c r="B54" s="5">
        <v>7</v>
      </c>
      <c r="C54" s="6" t="s">
        <v>139</v>
      </c>
      <c r="D54" s="6" t="s">
        <v>140</v>
      </c>
      <c r="E54" s="7"/>
      <c r="F54" s="7"/>
      <c r="G54" s="7" t="s">
        <v>84</v>
      </c>
      <c r="H54" s="5">
        <v>1</v>
      </c>
      <c r="I54" s="5"/>
      <c r="J54" s="5" t="s">
        <v>141</v>
      </c>
      <c r="K54" s="8">
        <f t="shared" si="3"/>
        <v>0</v>
      </c>
    </row>
    <row r="55" ht="33" spans="1:11">
      <c r="A55" s="17"/>
      <c r="B55" s="5">
        <v>8</v>
      </c>
      <c r="C55" s="6" t="s">
        <v>144</v>
      </c>
      <c r="D55" s="6" t="s">
        <v>140</v>
      </c>
      <c r="E55" s="7"/>
      <c r="F55" s="7"/>
      <c r="G55" s="7" t="s">
        <v>84</v>
      </c>
      <c r="H55" s="5">
        <v>2</v>
      </c>
      <c r="I55" s="5"/>
      <c r="J55" s="5" t="s">
        <v>143</v>
      </c>
      <c r="K55" s="8">
        <f t="shared" si="3"/>
        <v>0</v>
      </c>
    </row>
    <row r="56" ht="33" spans="1:11">
      <c r="A56" s="21"/>
      <c r="B56" s="5">
        <v>9</v>
      </c>
      <c r="C56" s="6" t="s">
        <v>142</v>
      </c>
      <c r="D56" s="6" t="s">
        <v>140</v>
      </c>
      <c r="E56" s="7"/>
      <c r="F56" s="7"/>
      <c r="G56" s="7" t="s">
        <v>84</v>
      </c>
      <c r="H56" s="5">
        <v>1</v>
      </c>
      <c r="I56" s="5"/>
      <c r="J56" s="5" t="s">
        <v>143</v>
      </c>
      <c r="K56" s="8">
        <f t="shared" si="3"/>
        <v>0</v>
      </c>
    </row>
    <row r="57" ht="132" spans="1:11">
      <c r="A57" s="16" t="s">
        <v>145</v>
      </c>
      <c r="B57" s="5">
        <v>1</v>
      </c>
      <c r="C57" s="6" t="s">
        <v>322</v>
      </c>
      <c r="D57" s="18" t="s">
        <v>833</v>
      </c>
      <c r="E57" s="7"/>
      <c r="F57" s="7"/>
      <c r="G57" s="7" t="s">
        <v>123</v>
      </c>
      <c r="H57" s="5">
        <v>1</v>
      </c>
      <c r="I57" s="5"/>
      <c r="J57" s="5" t="s">
        <v>287</v>
      </c>
      <c r="K57" s="8">
        <f t="shared" si="3"/>
        <v>0</v>
      </c>
    </row>
    <row r="58" ht="16.5" spans="1:11">
      <c r="A58" s="17"/>
      <c r="B58" s="5">
        <v>2</v>
      </c>
      <c r="C58" s="6" t="s">
        <v>149</v>
      </c>
      <c r="D58" s="6" t="s">
        <v>150</v>
      </c>
      <c r="E58" s="7"/>
      <c r="F58" s="7"/>
      <c r="G58" s="7" t="s">
        <v>86</v>
      </c>
      <c r="H58" s="5">
        <v>1</v>
      </c>
      <c r="I58" s="5"/>
      <c r="J58" s="5"/>
      <c r="K58" s="8">
        <f t="shared" si="3"/>
        <v>0</v>
      </c>
    </row>
    <row r="59" ht="49.5" spans="1:11">
      <c r="A59" s="17"/>
      <c r="B59" s="5">
        <v>3</v>
      </c>
      <c r="C59" s="6" t="s">
        <v>151</v>
      </c>
      <c r="D59" s="6" t="s">
        <v>324</v>
      </c>
      <c r="E59" s="7"/>
      <c r="F59" s="7"/>
      <c r="G59" s="7" t="s">
        <v>153</v>
      </c>
      <c r="H59" s="5">
        <v>34</v>
      </c>
      <c r="I59" s="5"/>
      <c r="J59" s="5" t="s">
        <v>154</v>
      </c>
      <c r="K59" s="8">
        <f t="shared" si="3"/>
        <v>0</v>
      </c>
    </row>
    <row r="60" ht="49.5" spans="1:11">
      <c r="A60" s="17"/>
      <c r="B60" s="5">
        <v>4</v>
      </c>
      <c r="C60" s="6" t="s">
        <v>151</v>
      </c>
      <c r="D60" s="6" t="s">
        <v>413</v>
      </c>
      <c r="E60" s="7"/>
      <c r="F60" s="7"/>
      <c r="G60" s="7" t="s">
        <v>153</v>
      </c>
      <c r="H60" s="5">
        <v>3</v>
      </c>
      <c r="I60" s="5"/>
      <c r="J60" s="5" t="s">
        <v>154</v>
      </c>
      <c r="K60" s="8">
        <f t="shared" si="3"/>
        <v>0</v>
      </c>
    </row>
    <row r="61" ht="16.5" spans="1:11">
      <c r="A61" s="17"/>
      <c r="B61" s="5">
        <v>5</v>
      </c>
      <c r="C61" s="6" t="s">
        <v>159</v>
      </c>
      <c r="D61" s="6" t="s">
        <v>160</v>
      </c>
      <c r="E61" s="7"/>
      <c r="F61" s="7"/>
      <c r="G61" s="7" t="s">
        <v>153</v>
      </c>
      <c r="H61" s="5">
        <v>20</v>
      </c>
      <c r="I61" s="5"/>
      <c r="J61" s="5"/>
      <c r="K61" s="8">
        <f t="shared" si="3"/>
        <v>0</v>
      </c>
    </row>
    <row r="62" ht="16.5" spans="1:11">
      <c r="A62" s="21"/>
      <c r="B62" s="5">
        <v>6</v>
      </c>
      <c r="C62" s="6" t="s">
        <v>161</v>
      </c>
      <c r="D62" s="6"/>
      <c r="E62" s="7"/>
      <c r="F62" s="7"/>
      <c r="G62" s="7" t="s">
        <v>162</v>
      </c>
      <c r="H62" s="5">
        <v>3</v>
      </c>
      <c r="I62" s="5"/>
      <c r="J62" s="5"/>
      <c r="K62" s="8">
        <f t="shared" si="3"/>
        <v>0</v>
      </c>
    </row>
    <row r="63" ht="27" spans="1:11">
      <c r="A63" s="5" t="s">
        <v>224</v>
      </c>
      <c r="B63" s="5">
        <v>1</v>
      </c>
      <c r="C63" s="6" t="s">
        <v>166</v>
      </c>
      <c r="D63" s="6"/>
      <c r="E63" s="7"/>
      <c r="F63" s="7"/>
      <c r="G63" s="7" t="s">
        <v>86</v>
      </c>
      <c r="H63" s="5">
        <v>1</v>
      </c>
      <c r="I63" s="5"/>
      <c r="J63" s="5"/>
      <c r="K63" s="8">
        <f t="shared" si="3"/>
        <v>0</v>
      </c>
    </row>
    <row r="64" ht="27" spans="1:11">
      <c r="A64" s="16" t="s">
        <v>167</v>
      </c>
      <c r="B64" s="5">
        <v>1</v>
      </c>
      <c r="C64" s="6" t="s">
        <v>322</v>
      </c>
      <c r="D64" s="18" t="s">
        <v>834</v>
      </c>
      <c r="E64" s="7"/>
      <c r="F64" s="7"/>
      <c r="G64" s="7" t="s">
        <v>123</v>
      </c>
      <c r="H64" s="5">
        <v>1</v>
      </c>
      <c r="I64" s="10" t="s">
        <v>325</v>
      </c>
      <c r="J64" s="11"/>
      <c r="K64" s="12"/>
    </row>
    <row r="65" ht="89" customHeight="1" spans="1:11">
      <c r="A65" s="17"/>
      <c r="B65" s="16">
        <v>2</v>
      </c>
      <c r="C65" s="6" t="s">
        <v>183</v>
      </c>
      <c r="D65" s="19" t="s">
        <v>835</v>
      </c>
      <c r="E65" s="7"/>
      <c r="F65" s="19"/>
      <c r="G65" s="19" t="s">
        <v>84</v>
      </c>
      <c r="H65" s="16">
        <v>1</v>
      </c>
      <c r="I65" s="16"/>
      <c r="J65" s="16" t="s">
        <v>327</v>
      </c>
      <c r="K65" s="20">
        <f>H65*I65</f>
        <v>0</v>
      </c>
    </row>
    <row r="66" ht="89" customHeight="1" spans="1:11">
      <c r="A66" s="17"/>
      <c r="B66" s="21"/>
      <c r="C66" s="6" t="s">
        <v>186</v>
      </c>
      <c r="D66" s="22"/>
      <c r="E66" s="7"/>
      <c r="F66" s="22"/>
      <c r="G66" s="22"/>
      <c r="H66" s="21"/>
      <c r="I66" s="21"/>
      <c r="J66" s="21"/>
      <c r="K66" s="23"/>
    </row>
    <row r="67" ht="89" customHeight="1" spans="1:11">
      <c r="A67" s="17"/>
      <c r="B67" s="16">
        <v>3</v>
      </c>
      <c r="C67" s="6" t="s">
        <v>328</v>
      </c>
      <c r="D67" s="19" t="s">
        <v>701</v>
      </c>
      <c r="E67" s="7"/>
      <c r="F67" s="19"/>
      <c r="G67" s="19" t="s">
        <v>84</v>
      </c>
      <c r="H67" s="16">
        <v>1</v>
      </c>
      <c r="I67" s="16"/>
      <c r="J67" s="16" t="s">
        <v>836</v>
      </c>
      <c r="K67" s="20">
        <f>H67*I67</f>
        <v>0</v>
      </c>
    </row>
    <row r="68" ht="89" customHeight="1" spans="1:11">
      <c r="A68" s="17"/>
      <c r="B68" s="21"/>
      <c r="C68" s="6" t="s">
        <v>331</v>
      </c>
      <c r="D68" s="22"/>
      <c r="E68" s="7"/>
      <c r="F68" s="22"/>
      <c r="G68" s="22"/>
      <c r="H68" s="21"/>
      <c r="I68" s="21"/>
      <c r="J68" s="21"/>
      <c r="K68" s="23"/>
    </row>
    <row r="69" ht="89" customHeight="1" spans="1:11">
      <c r="A69" s="17"/>
      <c r="B69" s="16">
        <v>4</v>
      </c>
      <c r="C69" s="6" t="s">
        <v>332</v>
      </c>
      <c r="D69" s="19" t="s">
        <v>702</v>
      </c>
      <c r="E69" s="7"/>
      <c r="F69" s="19"/>
      <c r="G69" s="19" t="s">
        <v>84</v>
      </c>
      <c r="H69" s="16">
        <v>1</v>
      </c>
      <c r="I69" s="16"/>
      <c r="J69" s="16" t="s">
        <v>837</v>
      </c>
      <c r="K69" s="20">
        <f>H69*I69</f>
        <v>0</v>
      </c>
    </row>
    <row r="70" ht="89" customHeight="1" spans="1:11">
      <c r="A70" s="17"/>
      <c r="B70" s="21"/>
      <c r="C70" s="6" t="s">
        <v>334</v>
      </c>
      <c r="D70" s="22"/>
      <c r="E70" s="7"/>
      <c r="F70" s="22"/>
      <c r="G70" s="22"/>
      <c r="H70" s="21"/>
      <c r="I70" s="21"/>
      <c r="J70" s="21"/>
      <c r="K70" s="23"/>
    </row>
    <row r="71" ht="89" customHeight="1" spans="1:11">
      <c r="A71" s="17"/>
      <c r="B71" s="16">
        <v>5</v>
      </c>
      <c r="C71" s="6" t="s">
        <v>484</v>
      </c>
      <c r="D71" s="19" t="s">
        <v>702</v>
      </c>
      <c r="E71" s="7"/>
      <c r="F71" s="19"/>
      <c r="G71" s="19" t="s">
        <v>84</v>
      </c>
      <c r="H71" s="16">
        <v>1</v>
      </c>
      <c r="I71" s="16"/>
      <c r="J71" s="16" t="s">
        <v>333</v>
      </c>
      <c r="K71" s="20">
        <f>H71*I71</f>
        <v>0</v>
      </c>
    </row>
    <row r="72" ht="89" customHeight="1" spans="1:11">
      <c r="A72" s="17"/>
      <c r="B72" s="21"/>
      <c r="C72" s="6" t="s">
        <v>486</v>
      </c>
      <c r="D72" s="22"/>
      <c r="E72" s="7"/>
      <c r="F72" s="22"/>
      <c r="G72" s="22"/>
      <c r="H72" s="21"/>
      <c r="I72" s="21"/>
      <c r="J72" s="21"/>
      <c r="K72" s="23"/>
    </row>
    <row r="73" ht="27" spans="1:11">
      <c r="A73" s="17"/>
      <c r="B73" s="5">
        <v>6</v>
      </c>
      <c r="C73" s="6" t="s">
        <v>335</v>
      </c>
      <c r="D73" s="6" t="s">
        <v>336</v>
      </c>
      <c r="E73" s="7"/>
      <c r="F73" s="7"/>
      <c r="G73" s="7" t="s">
        <v>84</v>
      </c>
      <c r="H73" s="5">
        <v>1</v>
      </c>
      <c r="I73" s="5"/>
      <c r="J73" s="5" t="s">
        <v>337</v>
      </c>
      <c r="K73" s="8">
        <f>IF(H73="",0,H73*I73)</f>
        <v>0</v>
      </c>
    </row>
    <row r="74" ht="33" spans="1:11">
      <c r="A74" s="17"/>
      <c r="B74" s="5">
        <v>7</v>
      </c>
      <c r="C74" s="6" t="s">
        <v>190</v>
      </c>
      <c r="D74" s="6" t="s">
        <v>191</v>
      </c>
      <c r="E74" s="7"/>
      <c r="F74" s="7"/>
      <c r="G74" s="7" t="s">
        <v>84</v>
      </c>
      <c r="H74" s="5">
        <v>1</v>
      </c>
      <c r="I74" s="5"/>
      <c r="J74" s="5" t="s">
        <v>339</v>
      </c>
      <c r="K74" s="8">
        <f>IF(H74="",0,H74*I74)</f>
        <v>0</v>
      </c>
    </row>
    <row r="75" ht="33" spans="1:11">
      <c r="A75" s="17"/>
      <c r="B75" s="5">
        <v>8</v>
      </c>
      <c r="C75" s="6" t="s">
        <v>193</v>
      </c>
      <c r="D75" s="6" t="s">
        <v>191</v>
      </c>
      <c r="E75" s="7"/>
      <c r="F75" s="7"/>
      <c r="G75" s="7" t="s">
        <v>84</v>
      </c>
      <c r="H75" s="5">
        <v>1</v>
      </c>
      <c r="I75" s="5"/>
      <c r="J75" s="5" t="s">
        <v>643</v>
      </c>
      <c r="K75" s="8">
        <f>IF(H75="",0,H75*I75)</f>
        <v>0</v>
      </c>
    </row>
    <row r="76" ht="33" spans="1:11">
      <c r="A76" s="17"/>
      <c r="B76" s="5">
        <v>9</v>
      </c>
      <c r="C76" s="6" t="s">
        <v>194</v>
      </c>
      <c r="D76" s="6" t="s">
        <v>195</v>
      </c>
      <c r="E76" s="7"/>
      <c r="F76" s="7"/>
      <c r="G76" s="7" t="s">
        <v>84</v>
      </c>
      <c r="H76" s="5">
        <v>1</v>
      </c>
      <c r="I76" s="5"/>
      <c r="J76" s="5" t="s">
        <v>196</v>
      </c>
      <c r="K76" s="8">
        <f>IF(H76="",0,H76*I76)</f>
        <v>0</v>
      </c>
    </row>
    <row r="77" ht="16.5" spans="1:11">
      <c r="A77" s="17"/>
      <c r="B77" s="5">
        <v>10</v>
      </c>
      <c r="C77" s="6" t="s">
        <v>149</v>
      </c>
      <c r="D77" s="6" t="s">
        <v>150</v>
      </c>
      <c r="E77" s="7"/>
      <c r="F77" s="7"/>
      <c r="G77" s="7" t="s">
        <v>86</v>
      </c>
      <c r="H77" s="5">
        <v>1</v>
      </c>
      <c r="I77" s="5"/>
      <c r="J77" s="5"/>
      <c r="K77" s="8">
        <f>IF(H77="",0,H77*I77)</f>
        <v>0</v>
      </c>
    </row>
    <row r="78" ht="16.5" spans="1:11">
      <c r="A78" s="17"/>
      <c r="B78" s="5">
        <v>7</v>
      </c>
      <c r="C78" s="6" t="s">
        <v>197</v>
      </c>
      <c r="D78" s="6"/>
      <c r="E78" s="7"/>
      <c r="F78" s="7"/>
      <c r="G78" s="7" t="s">
        <v>86</v>
      </c>
      <c r="H78" s="5">
        <v>1</v>
      </c>
      <c r="I78" s="5"/>
      <c r="J78" s="5"/>
      <c r="K78" s="8">
        <f>H78*I78</f>
        <v>0</v>
      </c>
    </row>
    <row r="79" ht="16.5" spans="1:11">
      <c r="A79" s="17"/>
      <c r="B79" s="5">
        <v>11</v>
      </c>
      <c r="C79" s="6" t="s">
        <v>198</v>
      </c>
      <c r="D79" s="6"/>
      <c r="E79" s="7"/>
      <c r="F79" s="7"/>
      <c r="G79" s="7" t="s">
        <v>86</v>
      </c>
      <c r="H79" s="5">
        <v>1</v>
      </c>
      <c r="I79" s="5"/>
      <c r="J79" s="5"/>
      <c r="K79" s="8">
        <f>IF(H79="",0,H79*I79)</f>
        <v>0</v>
      </c>
    </row>
    <row r="80" ht="16.5" spans="1:11">
      <c r="A80" s="21"/>
      <c r="B80" s="5">
        <v>12</v>
      </c>
      <c r="C80" s="6" t="s">
        <v>161</v>
      </c>
      <c r="D80" s="6"/>
      <c r="E80" s="7"/>
      <c r="F80" s="7"/>
      <c r="G80" s="7" t="s">
        <v>162</v>
      </c>
      <c r="H80" s="5">
        <v>3</v>
      </c>
      <c r="I80" s="5"/>
      <c r="J80" s="5"/>
      <c r="K80" s="8">
        <f>IF(H80="",0,H80*I80)</f>
        <v>0</v>
      </c>
    </row>
    <row r="81" ht="16.5" spans="1:11">
      <c r="A81" s="13"/>
      <c r="B81" s="13"/>
      <c r="C81" s="14" t="s">
        <v>199</v>
      </c>
      <c r="D81" s="14"/>
      <c r="E81" s="13"/>
      <c r="F81" s="13"/>
      <c r="G81" s="13"/>
      <c r="H81" s="13"/>
      <c r="I81" s="13"/>
      <c r="J81" s="13"/>
      <c r="K81" s="15">
        <f>SUM(K48:K80)</f>
        <v>0</v>
      </c>
    </row>
    <row r="82" ht="18" spans="1:11">
      <c r="A82" s="5"/>
      <c r="B82" s="5"/>
      <c r="C82" s="24" t="s">
        <v>200</v>
      </c>
      <c r="D82" s="6"/>
      <c r="E82" s="7"/>
      <c r="F82" s="7"/>
      <c r="G82" s="7"/>
      <c r="H82" s="5"/>
      <c r="I82" s="5"/>
      <c r="J82" s="25"/>
      <c r="K82" s="25">
        <f>K36+K46+K81</f>
        <v>0</v>
      </c>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16.5" spans="1:11">
      <c r="A100" s="5"/>
      <c r="B100" s="5"/>
      <c r="C100" s="6"/>
      <c r="D100" s="6"/>
      <c r="E100" s="7"/>
      <c r="F100" s="7"/>
      <c r="G100" s="7"/>
      <c r="H100" s="5"/>
      <c r="I100" s="5"/>
      <c r="J100" s="5"/>
      <c r="K100" s="8"/>
    </row>
    <row r="101" ht="16.5" spans="1:11">
      <c r="A101" s="5"/>
      <c r="B101" s="5"/>
      <c r="C101" s="6"/>
      <c r="D101" s="6"/>
      <c r="E101" s="7"/>
      <c r="F101" s="7"/>
      <c r="G101" s="7"/>
      <c r="H101" s="5"/>
      <c r="I101" s="5"/>
      <c r="J101" s="5"/>
      <c r="K101" s="8"/>
    </row>
    <row r="102" ht="16.5" spans="1:11">
      <c r="A102" s="5"/>
      <c r="B102" s="5"/>
      <c r="C102" s="6"/>
      <c r="D102" s="6"/>
      <c r="E102" s="7"/>
      <c r="F102" s="7"/>
      <c r="G102" s="7"/>
      <c r="H102" s="5"/>
      <c r="I102" s="5"/>
      <c r="J102" s="5"/>
      <c r="K102" s="8"/>
    </row>
    <row r="103" ht="16.5" spans="1:11">
      <c r="A103" s="5"/>
      <c r="B103" s="5"/>
      <c r="C103" s="6"/>
      <c r="D103" s="6"/>
      <c r="E103" s="7"/>
      <c r="F103" s="7"/>
      <c r="G103" s="7"/>
      <c r="H103" s="5"/>
      <c r="I103" s="5"/>
      <c r="J103" s="5"/>
      <c r="K103" s="8"/>
    </row>
    <row r="104" ht="16.5" spans="1:11">
      <c r="A104" s="5"/>
      <c r="B104" s="5"/>
      <c r="C104" s="6"/>
      <c r="D104" s="6"/>
      <c r="E104" s="7"/>
      <c r="F104" s="7"/>
      <c r="G104" s="7"/>
      <c r="H104" s="5"/>
      <c r="I104" s="5"/>
      <c r="J104" s="5"/>
      <c r="K104" s="8"/>
    </row>
    <row r="105" ht="16.5" spans="1:11">
      <c r="A105" s="5"/>
      <c r="B105" s="5"/>
      <c r="C105" s="6"/>
      <c r="D105" s="6"/>
      <c r="E105" s="7"/>
      <c r="F105" s="7"/>
      <c r="G105" s="7"/>
      <c r="H105" s="5"/>
      <c r="I105" s="5"/>
      <c r="J105" s="5"/>
      <c r="K105" s="8"/>
    </row>
    <row r="106" ht="16.5" spans="1:11">
      <c r="A106" s="5"/>
      <c r="B106" s="5"/>
      <c r="C106" s="6"/>
      <c r="D106" s="6"/>
      <c r="E106" s="7"/>
      <c r="F106" s="7"/>
      <c r="G106" s="7"/>
      <c r="H106" s="5"/>
      <c r="I106" s="5"/>
      <c r="J106" s="5"/>
      <c r="K106" s="8"/>
    </row>
    <row r="107" ht="33" spans="1:11">
      <c r="A107" s="5" t="s">
        <v>201</v>
      </c>
      <c r="B107" s="5"/>
      <c r="C107" s="6">
        <f>K36</f>
        <v>0</v>
      </c>
      <c r="D107" s="6">
        <f>K46</f>
        <v>0</v>
      </c>
      <c r="E107" s="7"/>
      <c r="F107" s="7"/>
      <c r="G107" s="7"/>
      <c r="H107" s="5">
        <f>K81</f>
        <v>0</v>
      </c>
      <c r="I107" s="5"/>
      <c r="J107" s="5"/>
      <c r="K107" s="8">
        <f>K82</f>
        <v>0</v>
      </c>
    </row>
    <row r="108" ht="24" customHeight="1" spans="1:11">
      <c r="A108" s="26" t="s">
        <v>202</v>
      </c>
      <c r="B108" s="27" t="s">
        <v>203</v>
      </c>
      <c r="C108" s="27"/>
      <c r="D108" s="27"/>
      <c r="E108" s="45"/>
      <c r="F108" s="45"/>
      <c r="G108" s="45"/>
      <c r="H108" s="27"/>
      <c r="I108" s="27"/>
      <c r="J108" s="27"/>
      <c r="K108" s="27"/>
    </row>
  </sheetData>
  <mergeCells count="42">
    <mergeCell ref="A1:K1"/>
    <mergeCell ref="A3:K3"/>
    <mergeCell ref="A35:K35"/>
    <mergeCell ref="C36:I36"/>
    <mergeCell ref="A37:K37"/>
    <mergeCell ref="C46:I46"/>
    <mergeCell ref="A47:K47"/>
    <mergeCell ref="I64:K64"/>
    <mergeCell ref="C81:I81"/>
    <mergeCell ref="C82:I82"/>
    <mergeCell ref="B108:K108"/>
    <mergeCell ref="A48:A56"/>
    <mergeCell ref="A57:A62"/>
    <mergeCell ref="A64:A80"/>
    <mergeCell ref="B65:B66"/>
    <mergeCell ref="B67:B68"/>
    <mergeCell ref="B69:B70"/>
    <mergeCell ref="B71:B72"/>
    <mergeCell ref="D65:D66"/>
    <mergeCell ref="D67:D68"/>
    <mergeCell ref="D69:D70"/>
    <mergeCell ref="D71:D72"/>
    <mergeCell ref="G65:G66"/>
    <mergeCell ref="G67:G68"/>
    <mergeCell ref="G69:G70"/>
    <mergeCell ref="G71:G72"/>
    <mergeCell ref="H65:H66"/>
    <mergeCell ref="H67:H68"/>
    <mergeCell ref="H69:H70"/>
    <mergeCell ref="H71:H72"/>
    <mergeCell ref="I65:I66"/>
    <mergeCell ref="I67:I68"/>
    <mergeCell ref="I69:I70"/>
    <mergeCell ref="I71:I72"/>
    <mergeCell ref="J65:J66"/>
    <mergeCell ref="J67:J68"/>
    <mergeCell ref="J69:J70"/>
    <mergeCell ref="J71:J72"/>
    <mergeCell ref="K65:K66"/>
    <mergeCell ref="K67:K68"/>
    <mergeCell ref="K69:K70"/>
    <mergeCell ref="K71:K72"/>
  </mergeCells>
  <pageMargins left="0.75" right="0.75" top="1" bottom="1" header="0.5" footer="0.5"/>
  <pageSetup paperSize="9" scale="70" fitToHeight="0" orientation="landscape"/>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2"/>
  <sheetViews>
    <sheetView view="pageBreakPreview" zoomScaleNormal="100" workbookViewId="0">
      <pane ySplit="2" topLeftCell="A20" activePane="bottomLeft" state="frozen"/>
      <selection/>
      <selection pane="bottomLeft" activeCell="D18" sqref="D18"/>
    </sheetView>
  </sheetViews>
  <sheetFormatPr defaultColWidth="9" defaultRowHeight="13.5"/>
  <cols>
    <col min="1" max="1" width="12" customWidth="1"/>
    <col min="2" max="2" width="6" customWidth="1"/>
    <col min="3" max="3" width="20" customWidth="1"/>
    <col min="4" max="4" width="34" customWidth="1"/>
    <col min="5" max="5" width="10.625" customWidth="1"/>
    <col min="6" max="6" width="44.875" customWidth="1"/>
    <col min="7" max="7" width="10.625" style="28" customWidth="1"/>
    <col min="8" max="8" width="8" customWidth="1"/>
    <col min="9" max="11" width="14" customWidth="1"/>
  </cols>
  <sheetData>
    <row r="1" ht="30" customHeight="1" spans="1:11">
      <c r="A1" s="2" t="s">
        <v>838</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6"/>
      <c r="F3" s="6"/>
      <c r="G3" s="7"/>
      <c r="H3" s="5"/>
      <c r="I3" s="5"/>
      <c r="J3" s="5"/>
      <c r="K3" s="8"/>
    </row>
    <row r="4" ht="16.5" spans="1:11">
      <c r="A4" s="5"/>
      <c r="B4" s="5">
        <v>1</v>
      </c>
      <c r="C4" s="6" t="s">
        <v>87</v>
      </c>
      <c r="D4" s="6" t="s">
        <v>431</v>
      </c>
      <c r="E4" s="6" t="s">
        <v>295</v>
      </c>
      <c r="F4" s="6"/>
      <c r="G4" s="7" t="s">
        <v>89</v>
      </c>
      <c r="H4" s="5">
        <v>4</v>
      </c>
      <c r="I4" s="5"/>
      <c r="J4" s="5"/>
      <c r="K4" s="8">
        <f>IF(H4="",0,H4*I4)</f>
        <v>0</v>
      </c>
    </row>
    <row r="5" ht="16.5" spans="1:11">
      <c r="A5" s="5"/>
      <c r="B5" s="5">
        <v>2</v>
      </c>
      <c r="C5" s="6" t="s">
        <v>85</v>
      </c>
      <c r="D5" s="6"/>
      <c r="E5" s="6"/>
      <c r="F5" s="6"/>
      <c r="G5" s="7" t="s">
        <v>86</v>
      </c>
      <c r="H5" s="5">
        <v>1</v>
      </c>
      <c r="I5" s="5"/>
      <c r="J5" s="5"/>
      <c r="K5" s="8">
        <f>IF(H5="",0,H5*I5)</f>
        <v>0</v>
      </c>
    </row>
    <row r="6" ht="16.5" spans="1:11">
      <c r="A6" s="5"/>
      <c r="B6" s="5">
        <v>2</v>
      </c>
      <c r="C6" s="6" t="s">
        <v>87</v>
      </c>
      <c r="D6" s="6" t="s">
        <v>432</v>
      </c>
      <c r="E6" s="6" t="s">
        <v>295</v>
      </c>
      <c r="F6" s="6"/>
      <c r="G6" s="7" t="s">
        <v>89</v>
      </c>
      <c r="H6" s="5">
        <v>8</v>
      </c>
      <c r="I6" s="5"/>
      <c r="J6" s="5"/>
      <c r="K6" s="8">
        <f>IF(H6="",0,H6*I6)</f>
        <v>0</v>
      </c>
    </row>
    <row r="7" ht="16.5" spans="1:11">
      <c r="A7" s="5"/>
      <c r="B7" s="5">
        <v>3</v>
      </c>
      <c r="C7" s="6" t="s">
        <v>87</v>
      </c>
      <c r="D7" s="6" t="s">
        <v>457</v>
      </c>
      <c r="E7" s="6" t="s">
        <v>295</v>
      </c>
      <c r="F7" s="6"/>
      <c r="G7" s="7" t="s">
        <v>89</v>
      </c>
      <c r="H7" s="5">
        <v>7</v>
      </c>
      <c r="I7" s="5"/>
      <c r="J7" s="5"/>
      <c r="K7" s="8">
        <f>IF(H7="",0,H7*I7)</f>
        <v>0</v>
      </c>
    </row>
    <row r="8" ht="16.5" spans="1:11">
      <c r="A8" s="5"/>
      <c r="B8" s="5">
        <v>4</v>
      </c>
      <c r="C8" s="6" t="s">
        <v>87</v>
      </c>
      <c r="D8" s="6" t="s">
        <v>342</v>
      </c>
      <c r="E8" s="6" t="s">
        <v>295</v>
      </c>
      <c r="F8" s="6"/>
      <c r="G8" s="7" t="s">
        <v>89</v>
      </c>
      <c r="H8" s="5">
        <v>5</v>
      </c>
      <c r="I8" s="5"/>
      <c r="J8" s="5"/>
      <c r="K8" s="8">
        <f t="shared" ref="K8:K39" si="0">IF(H8="",0,H8*I8)</f>
        <v>0</v>
      </c>
    </row>
    <row r="9" ht="16.5" spans="1:11">
      <c r="A9" s="5"/>
      <c r="B9" s="5">
        <v>5</v>
      </c>
      <c r="C9" s="6" t="s">
        <v>90</v>
      </c>
      <c r="D9" s="6" t="s">
        <v>438</v>
      </c>
      <c r="E9" s="6" t="s">
        <v>295</v>
      </c>
      <c r="F9" s="6"/>
      <c r="G9" s="7" t="s">
        <v>91</v>
      </c>
      <c r="H9" s="5">
        <v>2</v>
      </c>
      <c r="I9" s="5"/>
      <c r="J9" s="5"/>
      <c r="K9" s="8">
        <f t="shared" si="0"/>
        <v>0</v>
      </c>
    </row>
    <row r="10" ht="16.5" spans="1:11">
      <c r="A10" s="5"/>
      <c r="B10" s="5">
        <v>6</v>
      </c>
      <c r="C10" s="6" t="s">
        <v>90</v>
      </c>
      <c r="D10" s="6" t="s">
        <v>470</v>
      </c>
      <c r="E10" s="6" t="s">
        <v>295</v>
      </c>
      <c r="F10" s="6"/>
      <c r="G10" s="7" t="s">
        <v>91</v>
      </c>
      <c r="H10" s="5">
        <v>5</v>
      </c>
      <c r="I10" s="5"/>
      <c r="J10" s="5"/>
      <c r="K10" s="8">
        <f t="shared" si="0"/>
        <v>0</v>
      </c>
    </row>
    <row r="11" ht="16.5" spans="1:11">
      <c r="A11" s="5"/>
      <c r="B11" s="5">
        <v>7</v>
      </c>
      <c r="C11" s="6" t="s">
        <v>90</v>
      </c>
      <c r="D11" s="6" t="s">
        <v>471</v>
      </c>
      <c r="E11" s="6" t="s">
        <v>295</v>
      </c>
      <c r="F11" s="6"/>
      <c r="G11" s="7" t="s">
        <v>91</v>
      </c>
      <c r="H11" s="5">
        <v>2</v>
      </c>
      <c r="I11" s="5"/>
      <c r="J11" s="5"/>
      <c r="K11" s="8">
        <f t="shared" si="0"/>
        <v>0</v>
      </c>
    </row>
    <row r="12" ht="16.5" spans="1:11">
      <c r="A12" s="5"/>
      <c r="B12" s="5">
        <v>8</v>
      </c>
      <c r="C12" s="6" t="s">
        <v>90</v>
      </c>
      <c r="D12" s="6" t="s">
        <v>839</v>
      </c>
      <c r="E12" s="6" t="s">
        <v>295</v>
      </c>
      <c r="F12" s="6"/>
      <c r="G12" s="7" t="s">
        <v>91</v>
      </c>
      <c r="H12" s="5">
        <v>5</v>
      </c>
      <c r="I12" s="5"/>
      <c r="J12" s="5"/>
      <c r="K12" s="8">
        <f t="shared" si="0"/>
        <v>0</v>
      </c>
    </row>
    <row r="13" ht="16.5" spans="1:11">
      <c r="A13" s="5"/>
      <c r="B13" s="5">
        <v>9</v>
      </c>
      <c r="C13" s="6" t="s">
        <v>308</v>
      </c>
      <c r="D13" s="6" t="s">
        <v>707</v>
      </c>
      <c r="E13" s="6" t="s">
        <v>306</v>
      </c>
      <c r="F13" s="6"/>
      <c r="G13" s="7" t="s">
        <v>91</v>
      </c>
      <c r="H13" s="5">
        <v>1</v>
      </c>
      <c r="I13" s="5"/>
      <c r="J13" s="5"/>
      <c r="K13" s="8">
        <f t="shared" si="0"/>
        <v>0</v>
      </c>
    </row>
    <row r="14" ht="16.5" spans="1:11">
      <c r="A14" s="5"/>
      <c r="B14" s="5">
        <v>10</v>
      </c>
      <c r="C14" s="6" t="s">
        <v>308</v>
      </c>
      <c r="D14" s="6" t="s">
        <v>693</v>
      </c>
      <c r="E14" s="6" t="s">
        <v>306</v>
      </c>
      <c r="F14" s="6"/>
      <c r="G14" s="7" t="s">
        <v>91</v>
      </c>
      <c r="H14" s="5">
        <v>1</v>
      </c>
      <c r="I14" s="5"/>
      <c r="J14" s="5"/>
      <c r="K14" s="8">
        <f t="shared" si="0"/>
        <v>0</v>
      </c>
    </row>
    <row r="15" ht="16.5" spans="1:11">
      <c r="A15" s="5"/>
      <c r="B15" s="5">
        <v>11</v>
      </c>
      <c r="C15" s="6" t="s">
        <v>308</v>
      </c>
      <c r="D15" s="6" t="s">
        <v>763</v>
      </c>
      <c r="E15" s="6" t="s">
        <v>306</v>
      </c>
      <c r="F15" s="6"/>
      <c r="G15" s="7" t="s">
        <v>91</v>
      </c>
      <c r="H15" s="5">
        <v>1</v>
      </c>
      <c r="I15" s="5"/>
      <c r="J15" s="5"/>
      <c r="K15" s="8">
        <f t="shared" si="0"/>
        <v>0</v>
      </c>
    </row>
    <row r="16" ht="16.5" spans="1:11">
      <c r="A16" s="5"/>
      <c r="B16" s="5">
        <v>12</v>
      </c>
      <c r="C16" s="6" t="s">
        <v>308</v>
      </c>
      <c r="D16" s="6" t="s">
        <v>95</v>
      </c>
      <c r="E16" s="6" t="s">
        <v>306</v>
      </c>
      <c r="F16" s="6"/>
      <c r="G16" s="7" t="s">
        <v>91</v>
      </c>
      <c r="H16" s="5">
        <v>1</v>
      </c>
      <c r="I16" s="5"/>
      <c r="J16" s="5"/>
      <c r="K16" s="8">
        <f t="shared" si="0"/>
        <v>0</v>
      </c>
    </row>
    <row r="17" ht="16.5" spans="1:11">
      <c r="A17" s="5"/>
      <c r="B17" s="5">
        <v>13</v>
      </c>
      <c r="C17" s="6" t="s">
        <v>312</v>
      </c>
      <c r="D17" s="6" t="s">
        <v>314</v>
      </c>
      <c r="E17" s="6" t="s">
        <v>295</v>
      </c>
      <c r="F17" s="6"/>
      <c r="G17" s="7" t="s">
        <v>91</v>
      </c>
      <c r="H17" s="5">
        <v>1</v>
      </c>
      <c r="I17" s="5"/>
      <c r="J17" s="5"/>
      <c r="K17" s="8">
        <f t="shared" si="0"/>
        <v>0</v>
      </c>
    </row>
    <row r="18" ht="16.5" spans="1:11">
      <c r="A18" s="5"/>
      <c r="B18" s="5">
        <v>14</v>
      </c>
      <c r="C18" s="6" t="s">
        <v>312</v>
      </c>
      <c r="D18" s="6" t="s">
        <v>571</v>
      </c>
      <c r="E18" s="6" t="s">
        <v>295</v>
      </c>
      <c r="F18" s="6"/>
      <c r="G18" s="7" t="s">
        <v>91</v>
      </c>
      <c r="H18" s="5">
        <v>1</v>
      </c>
      <c r="I18" s="5"/>
      <c r="J18" s="5"/>
      <c r="K18" s="8">
        <f t="shared" si="0"/>
        <v>0</v>
      </c>
    </row>
    <row r="19" ht="16.5" spans="1:11">
      <c r="A19" s="5"/>
      <c r="B19" s="5">
        <v>15</v>
      </c>
      <c r="C19" s="6" t="s">
        <v>312</v>
      </c>
      <c r="D19" s="6" t="s">
        <v>93</v>
      </c>
      <c r="E19" s="6" t="s">
        <v>295</v>
      </c>
      <c r="F19" s="6"/>
      <c r="G19" s="7" t="s">
        <v>91</v>
      </c>
      <c r="H19" s="5">
        <v>1</v>
      </c>
      <c r="I19" s="5"/>
      <c r="J19" s="5"/>
      <c r="K19" s="8">
        <f t="shared" si="0"/>
        <v>0</v>
      </c>
    </row>
    <row r="20" ht="16.5" spans="1:11">
      <c r="A20" s="5"/>
      <c r="B20" s="5">
        <v>16</v>
      </c>
      <c r="C20" s="6" t="s">
        <v>100</v>
      </c>
      <c r="D20" s="6" t="s">
        <v>604</v>
      </c>
      <c r="E20" s="6" t="s">
        <v>295</v>
      </c>
      <c r="F20" s="6"/>
      <c r="G20" s="7" t="s">
        <v>91</v>
      </c>
      <c r="H20" s="5">
        <v>1</v>
      </c>
      <c r="I20" s="5"/>
      <c r="J20" s="5"/>
      <c r="K20" s="8">
        <f t="shared" si="0"/>
        <v>0</v>
      </c>
    </row>
    <row r="21" ht="16.5" spans="1:11">
      <c r="A21" s="5"/>
      <c r="B21" s="5">
        <v>17</v>
      </c>
      <c r="C21" s="6" t="s">
        <v>101</v>
      </c>
      <c r="D21" s="6" t="s">
        <v>604</v>
      </c>
      <c r="E21" s="6" t="s">
        <v>295</v>
      </c>
      <c r="F21" s="6"/>
      <c r="G21" s="7" t="s">
        <v>91</v>
      </c>
      <c r="H21" s="5">
        <v>1</v>
      </c>
      <c r="I21" s="5"/>
      <c r="J21" s="5"/>
      <c r="K21" s="8">
        <f t="shared" si="0"/>
        <v>0</v>
      </c>
    </row>
    <row r="22" ht="16.5" spans="1:11">
      <c r="A22" s="5"/>
      <c r="B22" s="5">
        <v>22</v>
      </c>
      <c r="C22" s="6" t="s">
        <v>92</v>
      </c>
      <c r="D22" s="6" t="s">
        <v>604</v>
      </c>
      <c r="E22" s="6" t="s">
        <v>295</v>
      </c>
      <c r="F22" s="6"/>
      <c r="G22" s="7" t="s">
        <v>91</v>
      </c>
      <c r="H22" s="5">
        <v>5</v>
      </c>
      <c r="I22" s="5"/>
      <c r="J22" s="5"/>
      <c r="K22" s="8">
        <f t="shared" si="0"/>
        <v>0</v>
      </c>
    </row>
    <row r="23" ht="16.5" spans="1:11">
      <c r="A23" s="5"/>
      <c r="B23" s="5">
        <v>23</v>
      </c>
      <c r="C23" s="6" t="s">
        <v>92</v>
      </c>
      <c r="D23" s="6" t="s">
        <v>314</v>
      </c>
      <c r="E23" s="6" t="s">
        <v>295</v>
      </c>
      <c r="F23" s="6"/>
      <c r="G23" s="7" t="s">
        <v>91</v>
      </c>
      <c r="H23" s="5">
        <v>7</v>
      </c>
      <c r="I23" s="5"/>
      <c r="J23" s="5"/>
      <c r="K23" s="8">
        <f t="shared" si="0"/>
        <v>0</v>
      </c>
    </row>
    <row r="24" ht="16.5" spans="1:11">
      <c r="A24" s="5"/>
      <c r="B24" s="5">
        <v>24</v>
      </c>
      <c r="C24" s="6" t="s">
        <v>92</v>
      </c>
      <c r="D24" s="6" t="s">
        <v>571</v>
      </c>
      <c r="E24" s="6" t="s">
        <v>295</v>
      </c>
      <c r="F24" s="6"/>
      <c r="G24" s="7" t="s">
        <v>91</v>
      </c>
      <c r="H24" s="5">
        <v>7</v>
      </c>
      <c r="I24" s="5"/>
      <c r="J24" s="5"/>
      <c r="K24" s="8">
        <f t="shared" si="0"/>
        <v>0</v>
      </c>
    </row>
    <row r="25" ht="16.5" spans="1:11">
      <c r="A25" s="5"/>
      <c r="B25" s="5">
        <v>25</v>
      </c>
      <c r="C25" s="6" t="s">
        <v>92</v>
      </c>
      <c r="D25" s="6" t="s">
        <v>313</v>
      </c>
      <c r="E25" s="6" t="s">
        <v>295</v>
      </c>
      <c r="F25" s="6"/>
      <c r="G25" s="7" t="s">
        <v>91</v>
      </c>
      <c r="H25" s="5">
        <v>7</v>
      </c>
      <c r="I25" s="5"/>
      <c r="J25" s="5"/>
      <c r="K25" s="8">
        <f t="shared" si="0"/>
        <v>0</v>
      </c>
    </row>
    <row r="26" ht="16.5" spans="1:11">
      <c r="A26" s="5"/>
      <c r="B26" s="5">
        <v>26</v>
      </c>
      <c r="C26" s="6" t="s">
        <v>307</v>
      </c>
      <c r="D26" s="6" t="s">
        <v>439</v>
      </c>
      <c r="E26" s="6" t="s">
        <v>306</v>
      </c>
      <c r="F26" s="6"/>
      <c r="G26" s="7" t="s">
        <v>91</v>
      </c>
      <c r="H26" s="5">
        <v>1</v>
      </c>
      <c r="I26" s="5"/>
      <c r="J26" s="5"/>
      <c r="K26" s="8">
        <f t="shared" si="0"/>
        <v>0</v>
      </c>
    </row>
    <row r="27" ht="16.5" spans="1:11">
      <c r="A27" s="5"/>
      <c r="B27" s="5">
        <v>27</v>
      </c>
      <c r="C27" s="6" t="s">
        <v>307</v>
      </c>
      <c r="D27" s="6" t="s">
        <v>434</v>
      </c>
      <c r="E27" s="6" t="s">
        <v>306</v>
      </c>
      <c r="F27" s="6"/>
      <c r="G27" s="7" t="s">
        <v>91</v>
      </c>
      <c r="H27" s="5">
        <v>1</v>
      </c>
      <c r="I27" s="5"/>
      <c r="J27" s="5"/>
      <c r="K27" s="8">
        <f t="shared" si="0"/>
        <v>0</v>
      </c>
    </row>
    <row r="28" ht="16.5" spans="1:11">
      <c r="A28" s="5"/>
      <c r="B28" s="5">
        <v>28</v>
      </c>
      <c r="C28" s="6" t="s">
        <v>108</v>
      </c>
      <c r="D28" s="6" t="s">
        <v>443</v>
      </c>
      <c r="E28" s="6" t="s">
        <v>696</v>
      </c>
      <c r="F28" s="6"/>
      <c r="G28" s="7" t="s">
        <v>89</v>
      </c>
      <c r="H28" s="5">
        <v>4</v>
      </c>
      <c r="I28" s="5"/>
      <c r="J28" s="5"/>
      <c r="K28" s="8">
        <f t="shared" si="0"/>
        <v>0</v>
      </c>
    </row>
    <row r="29" ht="16.5" spans="1:11">
      <c r="A29" s="5"/>
      <c r="B29" s="5">
        <v>29</v>
      </c>
      <c r="C29" s="6" t="s">
        <v>108</v>
      </c>
      <c r="D29" s="6" t="s">
        <v>370</v>
      </c>
      <c r="E29" s="6" t="s">
        <v>696</v>
      </c>
      <c r="F29" s="6"/>
      <c r="G29" s="7" t="s">
        <v>89</v>
      </c>
      <c r="H29" s="5">
        <v>16</v>
      </c>
      <c r="I29" s="5"/>
      <c r="J29" s="5"/>
      <c r="K29" s="8">
        <f t="shared" si="0"/>
        <v>0</v>
      </c>
    </row>
    <row r="30" ht="27" spans="1:11">
      <c r="A30" s="5"/>
      <c r="B30" s="5">
        <v>30</v>
      </c>
      <c r="C30" s="6" t="s">
        <v>108</v>
      </c>
      <c r="D30" s="6" t="s">
        <v>840</v>
      </c>
      <c r="E30" s="6" t="s">
        <v>696</v>
      </c>
      <c r="F30" s="6"/>
      <c r="G30" s="7" t="s">
        <v>89</v>
      </c>
      <c r="H30" s="5">
        <v>5</v>
      </c>
      <c r="I30" s="5"/>
      <c r="J30" s="5"/>
      <c r="K30" s="8">
        <f t="shared" si="0"/>
        <v>0</v>
      </c>
    </row>
    <row r="31" ht="27" spans="1:11">
      <c r="A31" s="5"/>
      <c r="B31" s="5">
        <v>31</v>
      </c>
      <c r="C31" s="6" t="s">
        <v>111</v>
      </c>
      <c r="D31" s="6" t="s">
        <v>112</v>
      </c>
      <c r="E31" s="6"/>
      <c r="F31" s="6"/>
      <c r="G31" s="7" t="s">
        <v>91</v>
      </c>
      <c r="H31" s="5">
        <v>2</v>
      </c>
      <c r="I31" s="5"/>
      <c r="J31" s="5"/>
      <c r="K31" s="8">
        <f t="shared" si="0"/>
        <v>0</v>
      </c>
    </row>
    <row r="32" ht="33" spans="1:11">
      <c r="A32" s="5"/>
      <c r="B32" s="5">
        <v>32</v>
      </c>
      <c r="C32" s="6" t="s">
        <v>348</v>
      </c>
      <c r="D32" s="6" t="s">
        <v>445</v>
      </c>
      <c r="E32" s="6"/>
      <c r="F32" s="6"/>
      <c r="G32" s="7" t="s">
        <v>91</v>
      </c>
      <c r="H32" s="5">
        <v>1</v>
      </c>
      <c r="I32" s="5"/>
      <c r="J32" s="5" t="s">
        <v>697</v>
      </c>
      <c r="K32" s="8">
        <f t="shared" si="0"/>
        <v>0</v>
      </c>
    </row>
    <row r="33" ht="33" spans="1:11">
      <c r="A33" s="5"/>
      <c r="B33" s="5">
        <v>33</v>
      </c>
      <c r="C33" s="6" t="s">
        <v>348</v>
      </c>
      <c r="D33" s="6" t="s">
        <v>444</v>
      </c>
      <c r="E33" s="6"/>
      <c r="F33" s="6"/>
      <c r="G33" s="7" t="s">
        <v>91</v>
      </c>
      <c r="H33" s="5">
        <v>2</v>
      </c>
      <c r="I33" s="5"/>
      <c r="J33" s="5" t="s">
        <v>697</v>
      </c>
      <c r="K33" s="8">
        <f t="shared" si="0"/>
        <v>0</v>
      </c>
    </row>
    <row r="34" ht="33" spans="1:11">
      <c r="A34" s="5"/>
      <c r="B34" s="5">
        <v>33</v>
      </c>
      <c r="C34" s="6" t="s">
        <v>348</v>
      </c>
      <c r="D34" s="6" t="s">
        <v>349</v>
      </c>
      <c r="E34" s="6"/>
      <c r="F34" s="6"/>
      <c r="G34" s="7" t="s">
        <v>91</v>
      </c>
      <c r="H34" s="5">
        <v>1</v>
      </c>
      <c r="I34" s="5"/>
      <c r="J34" s="5" t="s">
        <v>697</v>
      </c>
      <c r="K34" s="8">
        <f t="shared" si="0"/>
        <v>0</v>
      </c>
    </row>
    <row r="35" ht="33" spans="1:11">
      <c r="A35" s="5"/>
      <c r="B35" s="5">
        <v>34</v>
      </c>
      <c r="C35" s="6" t="s">
        <v>316</v>
      </c>
      <c r="D35" s="6"/>
      <c r="E35" s="6"/>
      <c r="F35" s="6"/>
      <c r="G35" s="7" t="s">
        <v>91</v>
      </c>
      <c r="H35" s="5">
        <v>12</v>
      </c>
      <c r="I35" s="5"/>
      <c r="J35" s="5" t="s">
        <v>698</v>
      </c>
      <c r="K35" s="8">
        <f t="shared" si="0"/>
        <v>0</v>
      </c>
    </row>
    <row r="36" ht="16.5" spans="1:11">
      <c r="A36" s="10" t="s">
        <v>113</v>
      </c>
      <c r="B36" s="11"/>
      <c r="C36" s="11"/>
      <c r="D36" s="11"/>
      <c r="E36" s="11"/>
      <c r="F36" s="11"/>
      <c r="G36" s="11"/>
      <c r="H36" s="11"/>
      <c r="I36" s="11"/>
      <c r="J36" s="11"/>
      <c r="K36" s="12"/>
    </row>
    <row r="37" ht="16.5" spans="1:11">
      <c r="A37" s="13"/>
      <c r="B37" s="13"/>
      <c r="C37" s="14" t="s">
        <v>114</v>
      </c>
      <c r="D37" s="14"/>
      <c r="E37" s="14"/>
      <c r="F37" s="14"/>
      <c r="G37" s="13"/>
      <c r="H37" s="13"/>
      <c r="I37" s="13"/>
      <c r="J37" s="13"/>
      <c r="K37" s="15">
        <f>SUM(K4:K35)</f>
        <v>0</v>
      </c>
    </row>
    <row r="38" ht="15" spans="1:11">
      <c r="A38" s="4" t="s">
        <v>115</v>
      </c>
      <c r="B38" s="5"/>
      <c r="C38" s="6"/>
      <c r="D38" s="6"/>
      <c r="E38" s="6"/>
      <c r="F38" s="6"/>
      <c r="G38" s="7"/>
      <c r="H38" s="5"/>
      <c r="I38" s="5"/>
      <c r="J38" s="5"/>
      <c r="K38" s="8"/>
    </row>
    <row r="39" ht="27" spans="1:11">
      <c r="A39" s="5"/>
      <c r="B39" s="5">
        <v>1</v>
      </c>
      <c r="C39" s="6" t="s">
        <v>6</v>
      </c>
      <c r="D39" s="6" t="s">
        <v>116</v>
      </c>
      <c r="E39" s="7"/>
      <c r="F39" s="7"/>
      <c r="G39" s="7" t="s">
        <v>117</v>
      </c>
      <c r="H39" s="5">
        <v>140</v>
      </c>
      <c r="I39" s="5"/>
      <c r="J39" s="8"/>
      <c r="K39" s="8">
        <f t="shared" ref="K36:K46" si="1">IF(H39="",0,H39*I39)</f>
        <v>0</v>
      </c>
    </row>
    <row r="40" ht="16.5" spans="1:11">
      <c r="A40" s="5"/>
      <c r="B40" s="5"/>
      <c r="C40" s="6"/>
      <c r="D40" s="6"/>
      <c r="E40" s="7"/>
      <c r="F40" s="7"/>
      <c r="G40" s="7"/>
      <c r="H40" s="5"/>
      <c r="I40" s="5"/>
      <c r="J40" s="8"/>
      <c r="K40" s="8">
        <f t="shared" si="1"/>
        <v>0</v>
      </c>
    </row>
    <row r="41" ht="16.5" spans="1:11">
      <c r="A41" s="5"/>
      <c r="B41" s="5"/>
      <c r="C41" s="6"/>
      <c r="D41" s="6"/>
      <c r="E41" s="7"/>
      <c r="F41" s="7"/>
      <c r="G41" s="7"/>
      <c r="H41" s="5"/>
      <c r="I41" s="5"/>
      <c r="J41" s="8"/>
      <c r="K41" s="8">
        <f t="shared" si="1"/>
        <v>0</v>
      </c>
    </row>
    <row r="42" ht="16.5" spans="1:11">
      <c r="A42" s="5"/>
      <c r="B42" s="5"/>
      <c r="C42" s="6"/>
      <c r="D42" s="6"/>
      <c r="E42" s="7"/>
      <c r="F42" s="7"/>
      <c r="G42" s="7"/>
      <c r="H42" s="5"/>
      <c r="I42" s="5"/>
      <c r="J42" s="8"/>
      <c r="K42" s="8">
        <f t="shared" si="1"/>
        <v>0</v>
      </c>
    </row>
    <row r="43" ht="16.5" spans="1:11">
      <c r="A43" s="5"/>
      <c r="B43" s="5"/>
      <c r="C43" s="6"/>
      <c r="D43" s="6"/>
      <c r="E43" s="7"/>
      <c r="F43" s="7"/>
      <c r="G43" s="7"/>
      <c r="H43" s="5"/>
      <c r="I43" s="5"/>
      <c r="J43" s="8"/>
      <c r="K43" s="8">
        <f t="shared" si="1"/>
        <v>0</v>
      </c>
    </row>
    <row r="44" ht="16.5" spans="1:11">
      <c r="A44" s="5"/>
      <c r="B44" s="5"/>
      <c r="C44" s="6"/>
      <c r="D44" s="6"/>
      <c r="E44" s="7"/>
      <c r="F44" s="7"/>
      <c r="G44" s="7"/>
      <c r="H44" s="5"/>
      <c r="I44" s="5"/>
      <c r="J44" s="8"/>
      <c r="K44" s="8">
        <f t="shared" si="1"/>
        <v>0</v>
      </c>
    </row>
    <row r="45" ht="16.5" spans="1:11">
      <c r="A45" s="5"/>
      <c r="B45" s="5"/>
      <c r="C45" s="6"/>
      <c r="D45" s="6"/>
      <c r="E45" s="7"/>
      <c r="F45" s="7"/>
      <c r="G45" s="7"/>
      <c r="H45" s="5"/>
      <c r="I45" s="5"/>
      <c r="J45" s="8"/>
      <c r="K45" s="8">
        <f t="shared" si="1"/>
        <v>0</v>
      </c>
    </row>
    <row r="46" ht="16.5" spans="1:11">
      <c r="A46" s="5"/>
      <c r="B46" s="5"/>
      <c r="C46" s="6"/>
      <c r="D46" s="6"/>
      <c r="E46" s="7"/>
      <c r="F46" s="7"/>
      <c r="G46" s="7"/>
      <c r="H46" s="5"/>
      <c r="I46" s="5"/>
      <c r="J46" s="8"/>
      <c r="K46" s="8">
        <f t="shared" si="1"/>
        <v>0</v>
      </c>
    </row>
    <row r="47" ht="16.5" spans="1:11">
      <c r="A47" s="13"/>
      <c r="B47" s="13"/>
      <c r="C47" s="14" t="s">
        <v>118</v>
      </c>
      <c r="D47" s="14"/>
      <c r="E47" s="14"/>
      <c r="F47" s="14"/>
      <c r="G47" s="13"/>
      <c r="H47" s="13"/>
      <c r="I47" s="13"/>
      <c r="J47" s="13"/>
      <c r="K47" s="15">
        <f>SUM(K39:K46)</f>
        <v>0</v>
      </c>
    </row>
    <row r="48" ht="15" spans="1:11">
      <c r="A48" s="4" t="s">
        <v>119</v>
      </c>
      <c r="B48" s="5"/>
      <c r="C48" s="6"/>
      <c r="D48" s="6"/>
      <c r="E48" s="6"/>
      <c r="F48" s="6"/>
      <c r="G48" s="7"/>
      <c r="H48" s="5"/>
      <c r="I48" s="5"/>
      <c r="J48" s="5"/>
      <c r="K48" s="8"/>
    </row>
    <row r="49" ht="33" spans="1:11">
      <c r="A49" s="16" t="s">
        <v>120</v>
      </c>
      <c r="B49" s="5">
        <v>1</v>
      </c>
      <c r="C49" s="6" t="s">
        <v>318</v>
      </c>
      <c r="D49" s="6" t="s">
        <v>122</v>
      </c>
      <c r="E49" s="6"/>
      <c r="F49" s="6"/>
      <c r="G49" s="7" t="s">
        <v>123</v>
      </c>
      <c r="H49" s="5">
        <v>1</v>
      </c>
      <c r="I49" s="5"/>
      <c r="J49" s="5" t="s">
        <v>124</v>
      </c>
      <c r="K49" s="8">
        <f>IF(H49="",0,H49*I49)</f>
        <v>0</v>
      </c>
    </row>
    <row r="50" ht="66" spans="1:11">
      <c r="A50" s="17"/>
      <c r="B50" s="5">
        <v>2</v>
      </c>
      <c r="C50" s="6" t="s">
        <v>125</v>
      </c>
      <c r="D50" s="6" t="s">
        <v>841</v>
      </c>
      <c r="E50" s="6"/>
      <c r="F50" s="6"/>
      <c r="G50" s="7" t="s">
        <v>84</v>
      </c>
      <c r="H50" s="5">
        <v>6</v>
      </c>
      <c r="I50" s="5"/>
      <c r="J50" s="5" t="s">
        <v>808</v>
      </c>
      <c r="K50" s="8">
        <f>IF(H50="",0,H50*I50)</f>
        <v>0</v>
      </c>
    </row>
    <row r="51" ht="49.5" spans="1:11">
      <c r="A51" s="17"/>
      <c r="B51" s="5">
        <v>3</v>
      </c>
      <c r="C51" s="6" t="s">
        <v>216</v>
      </c>
      <c r="D51" s="6" t="s">
        <v>842</v>
      </c>
      <c r="E51" s="6"/>
      <c r="F51" s="6"/>
      <c r="G51" s="7" t="s">
        <v>84</v>
      </c>
      <c r="H51" s="5">
        <v>2</v>
      </c>
      <c r="I51" s="5"/>
      <c r="J51" s="5" t="s">
        <v>235</v>
      </c>
      <c r="K51" s="8">
        <f>IF(H51="",0,H51*I51)</f>
        <v>0</v>
      </c>
    </row>
    <row r="52" ht="33" spans="1:11">
      <c r="A52" s="17"/>
      <c r="B52" s="5">
        <v>4</v>
      </c>
      <c r="C52" s="6" t="s">
        <v>218</v>
      </c>
      <c r="D52" s="6" t="s">
        <v>129</v>
      </c>
      <c r="E52" s="6"/>
      <c r="F52" s="6"/>
      <c r="G52" s="7" t="s">
        <v>130</v>
      </c>
      <c r="H52" s="5">
        <v>2</v>
      </c>
      <c r="I52" s="5"/>
      <c r="J52" s="5" t="s">
        <v>131</v>
      </c>
      <c r="K52" s="8">
        <f t="shared" ref="K52:K65" si="2">IF(H52="",0,H52*I52)</f>
        <v>0</v>
      </c>
    </row>
    <row r="53" ht="33" spans="1:11">
      <c r="A53" s="17"/>
      <c r="B53" s="5">
        <v>5</v>
      </c>
      <c r="C53" s="6" t="s">
        <v>132</v>
      </c>
      <c r="D53" s="6" t="s">
        <v>129</v>
      </c>
      <c r="E53" s="6"/>
      <c r="F53" s="6"/>
      <c r="G53" s="7" t="s">
        <v>130</v>
      </c>
      <c r="H53" s="5">
        <v>4</v>
      </c>
      <c r="I53" s="5"/>
      <c r="J53" s="5" t="s">
        <v>133</v>
      </c>
      <c r="K53" s="8">
        <f t="shared" si="2"/>
        <v>0</v>
      </c>
    </row>
    <row r="54" ht="16.5" spans="1:11">
      <c r="A54" s="17"/>
      <c r="B54" s="5">
        <v>6</v>
      </c>
      <c r="C54" s="6" t="s">
        <v>134</v>
      </c>
      <c r="D54" s="6" t="s">
        <v>135</v>
      </c>
      <c r="E54" s="6"/>
      <c r="F54" s="6"/>
      <c r="G54" s="7" t="s">
        <v>86</v>
      </c>
      <c r="H54" s="5">
        <v>1</v>
      </c>
      <c r="I54" s="5"/>
      <c r="J54" s="5"/>
      <c r="K54" s="8">
        <f t="shared" si="2"/>
        <v>0</v>
      </c>
    </row>
    <row r="55" ht="33" spans="1:11">
      <c r="A55" s="17"/>
      <c r="B55" s="5">
        <v>7</v>
      </c>
      <c r="C55" s="6" t="s">
        <v>136</v>
      </c>
      <c r="D55" s="6" t="s">
        <v>137</v>
      </c>
      <c r="E55" s="6"/>
      <c r="F55" s="6"/>
      <c r="G55" s="7" t="s">
        <v>84</v>
      </c>
      <c r="H55" s="5">
        <v>8</v>
      </c>
      <c r="I55" s="5"/>
      <c r="J55" s="5" t="s">
        <v>138</v>
      </c>
      <c r="K55" s="8">
        <f t="shared" si="2"/>
        <v>0</v>
      </c>
    </row>
    <row r="56" ht="33" spans="1:11">
      <c r="A56" s="17"/>
      <c r="B56" s="5">
        <v>8</v>
      </c>
      <c r="C56" s="6" t="s">
        <v>139</v>
      </c>
      <c r="D56" s="6" t="s">
        <v>140</v>
      </c>
      <c r="E56" s="6"/>
      <c r="F56" s="6"/>
      <c r="G56" s="7" t="s">
        <v>84</v>
      </c>
      <c r="H56" s="5">
        <v>2</v>
      </c>
      <c r="I56" s="5"/>
      <c r="J56" s="5" t="s">
        <v>141</v>
      </c>
      <c r="K56" s="8">
        <f t="shared" si="2"/>
        <v>0</v>
      </c>
    </row>
    <row r="57" ht="33" spans="1:11">
      <c r="A57" s="17"/>
      <c r="B57" s="5">
        <v>9</v>
      </c>
      <c r="C57" s="6" t="s">
        <v>144</v>
      </c>
      <c r="D57" s="6" t="s">
        <v>140</v>
      </c>
      <c r="E57" s="6"/>
      <c r="F57" s="6"/>
      <c r="G57" s="7" t="s">
        <v>84</v>
      </c>
      <c r="H57" s="5">
        <v>3</v>
      </c>
      <c r="I57" s="5"/>
      <c r="J57" s="5" t="s">
        <v>143</v>
      </c>
      <c r="K57" s="8">
        <f t="shared" si="2"/>
        <v>0</v>
      </c>
    </row>
    <row r="58" ht="33" spans="1:11">
      <c r="A58" s="21"/>
      <c r="B58" s="5">
        <v>10</v>
      </c>
      <c r="C58" s="6" t="s">
        <v>142</v>
      </c>
      <c r="D58" s="6" t="s">
        <v>140</v>
      </c>
      <c r="E58" s="6"/>
      <c r="F58" s="6"/>
      <c r="G58" s="7" t="s">
        <v>84</v>
      </c>
      <c r="H58" s="5">
        <v>1</v>
      </c>
      <c r="I58" s="5"/>
      <c r="J58" s="5" t="s">
        <v>143</v>
      </c>
      <c r="K58" s="8">
        <f t="shared" si="2"/>
        <v>0</v>
      </c>
    </row>
    <row r="59" ht="132" spans="1:11">
      <c r="A59" s="16" t="s">
        <v>145</v>
      </c>
      <c r="B59" s="5">
        <v>1</v>
      </c>
      <c r="C59" s="6" t="s">
        <v>322</v>
      </c>
      <c r="D59" s="18" t="s">
        <v>843</v>
      </c>
      <c r="E59" s="6"/>
      <c r="F59" s="6"/>
      <c r="G59" s="7" t="s">
        <v>123</v>
      </c>
      <c r="H59" s="5">
        <v>1</v>
      </c>
      <c r="I59" s="5"/>
      <c r="J59" s="5" t="s">
        <v>287</v>
      </c>
      <c r="K59" s="8">
        <f t="shared" si="2"/>
        <v>0</v>
      </c>
    </row>
    <row r="60" ht="16.5" spans="1:11">
      <c r="A60" s="17"/>
      <c r="B60" s="5">
        <v>2</v>
      </c>
      <c r="C60" s="6" t="s">
        <v>149</v>
      </c>
      <c r="D60" s="6" t="s">
        <v>150</v>
      </c>
      <c r="E60" s="6"/>
      <c r="F60" s="6"/>
      <c r="G60" s="7" t="s">
        <v>86</v>
      </c>
      <c r="H60" s="5">
        <v>1</v>
      </c>
      <c r="I60" s="5"/>
      <c r="J60" s="5"/>
      <c r="K60" s="8">
        <f t="shared" si="2"/>
        <v>0</v>
      </c>
    </row>
    <row r="61" ht="49.5" spans="1:11">
      <c r="A61" s="17"/>
      <c r="B61" s="5">
        <v>3</v>
      </c>
      <c r="C61" s="6" t="s">
        <v>151</v>
      </c>
      <c r="D61" s="6" t="s">
        <v>324</v>
      </c>
      <c r="E61" s="6"/>
      <c r="F61" s="6"/>
      <c r="G61" s="7" t="s">
        <v>153</v>
      </c>
      <c r="H61" s="5">
        <v>38</v>
      </c>
      <c r="I61" s="5"/>
      <c r="J61" s="5" t="s">
        <v>154</v>
      </c>
      <c r="K61" s="8">
        <f t="shared" si="2"/>
        <v>0</v>
      </c>
    </row>
    <row r="62" ht="49.5" spans="1:11">
      <c r="A62" s="17"/>
      <c r="B62" s="5">
        <v>4</v>
      </c>
      <c r="C62" s="6" t="s">
        <v>151</v>
      </c>
      <c r="D62" s="6" t="s">
        <v>413</v>
      </c>
      <c r="E62" s="6"/>
      <c r="F62" s="6"/>
      <c r="G62" s="7" t="s">
        <v>153</v>
      </c>
      <c r="H62" s="5">
        <v>3</v>
      </c>
      <c r="I62" s="5"/>
      <c r="J62" s="5" t="s">
        <v>154</v>
      </c>
      <c r="K62" s="8">
        <f t="shared" si="2"/>
        <v>0</v>
      </c>
    </row>
    <row r="63" ht="16.5" spans="1:11">
      <c r="A63" s="17"/>
      <c r="B63" s="5">
        <v>5</v>
      </c>
      <c r="C63" s="6" t="s">
        <v>159</v>
      </c>
      <c r="D63" s="6" t="s">
        <v>160</v>
      </c>
      <c r="E63" s="6"/>
      <c r="F63" s="6"/>
      <c r="G63" s="7" t="s">
        <v>153</v>
      </c>
      <c r="H63" s="5">
        <v>20</v>
      </c>
      <c r="I63" s="5"/>
      <c r="J63" s="5"/>
      <c r="K63" s="8">
        <f t="shared" si="2"/>
        <v>0</v>
      </c>
    </row>
    <row r="64" ht="16.5" spans="1:11">
      <c r="A64" s="21"/>
      <c r="B64" s="5">
        <v>6</v>
      </c>
      <c r="C64" s="6" t="s">
        <v>161</v>
      </c>
      <c r="D64" s="6"/>
      <c r="E64" s="6"/>
      <c r="F64" s="6"/>
      <c r="G64" s="7" t="s">
        <v>162</v>
      </c>
      <c r="H64" s="5">
        <v>3</v>
      </c>
      <c r="I64" s="5"/>
      <c r="J64" s="5"/>
      <c r="K64" s="8">
        <f t="shared" si="2"/>
        <v>0</v>
      </c>
    </row>
    <row r="65" ht="27" spans="1:11">
      <c r="A65" s="5" t="s">
        <v>224</v>
      </c>
      <c r="B65" s="5">
        <v>1</v>
      </c>
      <c r="C65" s="6" t="s">
        <v>166</v>
      </c>
      <c r="D65" s="6"/>
      <c r="E65" s="7"/>
      <c r="F65" s="7"/>
      <c r="G65" s="7" t="s">
        <v>86</v>
      </c>
      <c r="H65" s="5">
        <v>1</v>
      </c>
      <c r="I65" s="5"/>
      <c r="J65" s="5"/>
      <c r="K65" s="8">
        <f t="shared" si="2"/>
        <v>0</v>
      </c>
    </row>
    <row r="66" ht="27" spans="1:11">
      <c r="A66" s="16" t="s">
        <v>167</v>
      </c>
      <c r="B66" s="5">
        <v>1</v>
      </c>
      <c r="C66" s="6" t="s">
        <v>322</v>
      </c>
      <c r="D66" s="18" t="s">
        <v>834</v>
      </c>
      <c r="E66" s="6"/>
      <c r="F66" s="6"/>
      <c r="G66" s="7" t="s">
        <v>123</v>
      </c>
      <c r="H66" s="5">
        <v>1</v>
      </c>
      <c r="I66" s="10" t="s">
        <v>325</v>
      </c>
      <c r="J66" s="11"/>
      <c r="K66" s="12"/>
    </row>
    <row r="67" ht="89" customHeight="1" spans="1:11">
      <c r="A67" s="17"/>
      <c r="B67" s="16">
        <v>2</v>
      </c>
      <c r="C67" s="6" t="s">
        <v>183</v>
      </c>
      <c r="D67" s="19" t="s">
        <v>844</v>
      </c>
      <c r="E67" s="6"/>
      <c r="F67" s="29"/>
      <c r="G67" s="19" t="s">
        <v>84</v>
      </c>
      <c r="H67" s="16">
        <v>1</v>
      </c>
      <c r="I67" s="16"/>
      <c r="J67" s="16" t="s">
        <v>327</v>
      </c>
      <c r="K67" s="20">
        <f>H67*I67</f>
        <v>0</v>
      </c>
    </row>
    <row r="68" ht="89" customHeight="1" spans="1:11">
      <c r="A68" s="17"/>
      <c r="B68" s="21"/>
      <c r="C68" s="6" t="s">
        <v>186</v>
      </c>
      <c r="D68" s="22"/>
      <c r="E68" s="6"/>
      <c r="F68" s="51"/>
      <c r="G68" s="22"/>
      <c r="H68" s="21"/>
      <c r="I68" s="21"/>
      <c r="J68" s="21"/>
      <c r="K68" s="23"/>
    </row>
    <row r="69" ht="89" customHeight="1" spans="1:11">
      <c r="A69" s="17"/>
      <c r="B69" s="16">
        <v>3</v>
      </c>
      <c r="C69" s="6" t="s">
        <v>328</v>
      </c>
      <c r="D69" s="19" t="s">
        <v>835</v>
      </c>
      <c r="E69" s="6"/>
      <c r="F69" s="29"/>
      <c r="G69" s="19" t="s">
        <v>84</v>
      </c>
      <c r="H69" s="16">
        <v>1</v>
      </c>
      <c r="I69" s="16"/>
      <c r="J69" s="16" t="s">
        <v>845</v>
      </c>
      <c r="K69" s="20">
        <f>H69*I69</f>
        <v>0</v>
      </c>
    </row>
    <row r="70" ht="89" customHeight="1" spans="1:11">
      <c r="A70" s="17"/>
      <c r="B70" s="21"/>
      <c r="C70" s="6" t="s">
        <v>331</v>
      </c>
      <c r="D70" s="22"/>
      <c r="E70" s="6"/>
      <c r="F70" s="51"/>
      <c r="G70" s="22"/>
      <c r="H70" s="21"/>
      <c r="I70" s="21"/>
      <c r="J70" s="21"/>
      <c r="K70" s="23"/>
    </row>
    <row r="71" ht="89" customHeight="1" spans="1:11">
      <c r="A71" s="17"/>
      <c r="B71" s="16">
        <v>4</v>
      </c>
      <c r="C71" s="6" t="s">
        <v>332</v>
      </c>
      <c r="D71" s="19" t="s">
        <v>701</v>
      </c>
      <c r="E71" s="6"/>
      <c r="F71" s="29"/>
      <c r="G71" s="19" t="s">
        <v>84</v>
      </c>
      <c r="H71" s="16">
        <v>1</v>
      </c>
      <c r="I71" s="16"/>
      <c r="J71" s="16" t="s">
        <v>846</v>
      </c>
      <c r="K71" s="20">
        <f>H71*I71</f>
        <v>0</v>
      </c>
    </row>
    <row r="72" ht="89" customHeight="1" spans="1:11">
      <c r="A72" s="17"/>
      <c r="B72" s="21"/>
      <c r="C72" s="6" t="s">
        <v>334</v>
      </c>
      <c r="D72" s="22"/>
      <c r="E72" s="6"/>
      <c r="F72" s="51"/>
      <c r="G72" s="22"/>
      <c r="H72" s="21"/>
      <c r="I72" s="21"/>
      <c r="J72" s="21"/>
      <c r="K72" s="23"/>
    </row>
    <row r="73" ht="89" customHeight="1" spans="1:11">
      <c r="A73" s="17"/>
      <c r="B73" s="16">
        <v>5</v>
      </c>
      <c r="C73" s="6" t="s">
        <v>484</v>
      </c>
      <c r="D73" s="19" t="s">
        <v>847</v>
      </c>
      <c r="E73" s="6"/>
      <c r="F73" s="29"/>
      <c r="G73" s="19" t="s">
        <v>84</v>
      </c>
      <c r="H73" s="16">
        <v>1</v>
      </c>
      <c r="I73" s="16"/>
      <c r="J73" s="16" t="s">
        <v>333</v>
      </c>
      <c r="K73" s="20">
        <f>H73*I73</f>
        <v>0</v>
      </c>
    </row>
    <row r="74" ht="89" customHeight="1" spans="1:11">
      <c r="A74" s="17"/>
      <c r="B74" s="21"/>
      <c r="C74" s="6" t="s">
        <v>486</v>
      </c>
      <c r="D74" s="22"/>
      <c r="E74" s="6"/>
      <c r="F74" s="51"/>
      <c r="G74" s="22"/>
      <c r="H74" s="21"/>
      <c r="I74" s="21"/>
      <c r="J74" s="21"/>
      <c r="K74" s="23"/>
    </row>
    <row r="75" ht="89" customHeight="1" spans="1:11">
      <c r="A75" s="17"/>
      <c r="B75" s="16">
        <v>6</v>
      </c>
      <c r="C75" s="6" t="s">
        <v>244</v>
      </c>
      <c r="D75" s="19" t="s">
        <v>245</v>
      </c>
      <c r="E75" s="6"/>
      <c r="F75" s="29"/>
      <c r="G75" s="19" t="s">
        <v>84</v>
      </c>
      <c r="H75" s="16">
        <v>1</v>
      </c>
      <c r="I75" s="16"/>
      <c r="J75" s="16" t="s">
        <v>246</v>
      </c>
      <c r="K75" s="20">
        <f>H75*I75</f>
        <v>0</v>
      </c>
    </row>
    <row r="76" ht="89" customHeight="1" spans="1:11">
      <c r="A76" s="17"/>
      <c r="B76" s="21"/>
      <c r="C76" s="6" t="s">
        <v>247</v>
      </c>
      <c r="D76" s="22"/>
      <c r="E76" s="6"/>
      <c r="F76" s="51"/>
      <c r="G76" s="22"/>
      <c r="H76" s="21"/>
      <c r="I76" s="21"/>
      <c r="J76" s="21"/>
      <c r="K76" s="23"/>
    </row>
    <row r="77" ht="27" spans="1:11">
      <c r="A77" s="17"/>
      <c r="B77" s="5">
        <v>7</v>
      </c>
      <c r="C77" s="6" t="s">
        <v>335</v>
      </c>
      <c r="D77" s="6" t="s">
        <v>336</v>
      </c>
      <c r="E77" s="6"/>
      <c r="F77" s="6"/>
      <c r="G77" s="7" t="s">
        <v>84</v>
      </c>
      <c r="H77" s="5">
        <v>1</v>
      </c>
      <c r="I77" s="5"/>
      <c r="J77" s="5" t="s">
        <v>337</v>
      </c>
      <c r="K77" s="8">
        <f>IF(H77="",0,H77*I77)</f>
        <v>0</v>
      </c>
    </row>
    <row r="78" ht="33" spans="1:11">
      <c r="A78" s="17"/>
      <c r="B78" s="5">
        <v>8</v>
      </c>
      <c r="C78" s="6" t="s">
        <v>190</v>
      </c>
      <c r="D78" s="6" t="s">
        <v>191</v>
      </c>
      <c r="E78" s="6"/>
      <c r="F78" s="6"/>
      <c r="G78" s="7" t="s">
        <v>84</v>
      </c>
      <c r="H78" s="5">
        <v>1</v>
      </c>
      <c r="I78" s="5"/>
      <c r="J78" s="5" t="s">
        <v>339</v>
      </c>
      <c r="K78" s="8">
        <f>IF(H78="",0,H78*I78)</f>
        <v>0</v>
      </c>
    </row>
    <row r="79" ht="33" spans="1:11">
      <c r="A79" s="17"/>
      <c r="B79" s="5">
        <v>9</v>
      </c>
      <c r="C79" s="6" t="s">
        <v>193</v>
      </c>
      <c r="D79" s="6" t="s">
        <v>191</v>
      </c>
      <c r="E79" s="6"/>
      <c r="F79" s="6"/>
      <c r="G79" s="7" t="s">
        <v>84</v>
      </c>
      <c r="H79" s="5">
        <v>2</v>
      </c>
      <c r="I79" s="5"/>
      <c r="J79" s="5" t="s">
        <v>643</v>
      </c>
      <c r="K79" s="8">
        <f>IF(H79="",0,H79*I79)</f>
        <v>0</v>
      </c>
    </row>
    <row r="80" ht="33" spans="1:11">
      <c r="A80" s="17"/>
      <c r="B80" s="5">
        <v>10</v>
      </c>
      <c r="C80" s="6" t="s">
        <v>194</v>
      </c>
      <c r="D80" s="6" t="s">
        <v>195</v>
      </c>
      <c r="E80" s="6"/>
      <c r="F80" s="6"/>
      <c r="G80" s="7" t="s">
        <v>84</v>
      </c>
      <c r="H80" s="5">
        <v>1</v>
      </c>
      <c r="I80" s="5"/>
      <c r="J80" s="5" t="s">
        <v>196</v>
      </c>
      <c r="K80" s="8">
        <f>IF(H80="",0,H80*I80)</f>
        <v>0</v>
      </c>
    </row>
    <row r="81" ht="16.5" spans="1:11">
      <c r="A81" s="17"/>
      <c r="B81" s="5">
        <v>7</v>
      </c>
      <c r="C81" s="6" t="s">
        <v>197</v>
      </c>
      <c r="D81" s="6"/>
      <c r="E81" s="7"/>
      <c r="F81" s="7"/>
      <c r="G81" s="7" t="s">
        <v>86</v>
      </c>
      <c r="H81" s="5">
        <v>1</v>
      </c>
      <c r="I81" s="5"/>
      <c r="J81" s="5"/>
      <c r="K81" s="8">
        <f>H81*I81</f>
        <v>0</v>
      </c>
    </row>
    <row r="82" ht="16.5" spans="1:11">
      <c r="A82" s="17"/>
      <c r="B82" s="5">
        <v>11</v>
      </c>
      <c r="C82" s="6" t="s">
        <v>149</v>
      </c>
      <c r="D82" s="6" t="s">
        <v>150</v>
      </c>
      <c r="E82" s="6"/>
      <c r="F82" s="6"/>
      <c r="G82" s="7" t="s">
        <v>86</v>
      </c>
      <c r="H82" s="5">
        <v>1</v>
      </c>
      <c r="I82" s="5"/>
      <c r="J82" s="5"/>
      <c r="K82" s="8">
        <f>IF(H82="",0,H82*I82)</f>
        <v>0</v>
      </c>
    </row>
    <row r="83" ht="16.5" spans="1:11">
      <c r="A83" s="17"/>
      <c r="B83" s="5">
        <v>12</v>
      </c>
      <c r="C83" s="6" t="s">
        <v>198</v>
      </c>
      <c r="D83" s="6"/>
      <c r="E83" s="6"/>
      <c r="F83" s="6"/>
      <c r="G83" s="7" t="s">
        <v>86</v>
      </c>
      <c r="H83" s="5">
        <v>1</v>
      </c>
      <c r="I83" s="5"/>
      <c r="J83" s="5"/>
      <c r="K83" s="8">
        <f>IF(H83="",0,H83*I83)</f>
        <v>0</v>
      </c>
    </row>
    <row r="84" ht="16.5" spans="1:11">
      <c r="A84" s="21"/>
      <c r="B84" s="5">
        <v>13</v>
      </c>
      <c r="C84" s="6" t="s">
        <v>161</v>
      </c>
      <c r="D84" s="6"/>
      <c r="E84" s="6"/>
      <c r="F84" s="6"/>
      <c r="G84" s="7" t="s">
        <v>162</v>
      </c>
      <c r="H84" s="5">
        <v>3</v>
      </c>
      <c r="I84" s="5"/>
      <c r="J84" s="5"/>
      <c r="K84" s="8">
        <f>IF(H84="",0,H84*I84)</f>
        <v>0</v>
      </c>
    </row>
    <row r="85" ht="16.5" spans="1:11">
      <c r="A85" s="13"/>
      <c r="B85" s="13"/>
      <c r="C85" s="14" t="s">
        <v>199</v>
      </c>
      <c r="D85" s="14"/>
      <c r="E85" s="14"/>
      <c r="F85" s="14"/>
      <c r="G85" s="13"/>
      <c r="H85" s="13"/>
      <c r="I85" s="13"/>
      <c r="J85" s="13"/>
      <c r="K85" s="15">
        <f>SUM(K49:K84)</f>
        <v>0</v>
      </c>
    </row>
    <row r="86" ht="18" spans="1:11">
      <c r="A86" s="5"/>
      <c r="B86" s="5"/>
      <c r="C86" s="24" t="s">
        <v>200</v>
      </c>
      <c r="D86" s="6"/>
      <c r="E86" s="6"/>
      <c r="F86" s="6"/>
      <c r="G86" s="7"/>
      <c r="H86" s="5"/>
      <c r="I86" s="5"/>
      <c r="J86" s="25"/>
      <c r="K86" s="25">
        <f>K37+K47+K85</f>
        <v>0</v>
      </c>
    </row>
    <row r="87" ht="16.5" spans="1:11">
      <c r="A87" s="5"/>
      <c r="B87" s="5"/>
      <c r="C87" s="6"/>
      <c r="D87" s="6"/>
      <c r="E87" s="6"/>
      <c r="F87" s="6"/>
      <c r="G87" s="7"/>
      <c r="H87" s="5"/>
      <c r="I87" s="5"/>
      <c r="J87" s="5"/>
      <c r="K87" s="8"/>
    </row>
    <row r="88" ht="16.5" spans="1:11">
      <c r="A88" s="5"/>
      <c r="B88" s="5"/>
      <c r="C88" s="6"/>
      <c r="D88" s="6"/>
      <c r="E88" s="6"/>
      <c r="F88" s="6"/>
      <c r="G88" s="7"/>
      <c r="H88" s="5"/>
      <c r="I88" s="5"/>
      <c r="J88" s="5"/>
      <c r="K88" s="8"/>
    </row>
    <row r="89" ht="16.5" spans="1:11">
      <c r="A89" s="5"/>
      <c r="B89" s="5"/>
      <c r="C89" s="6"/>
      <c r="D89" s="6"/>
      <c r="E89" s="6"/>
      <c r="F89" s="6"/>
      <c r="G89" s="7"/>
      <c r="H89" s="5"/>
      <c r="I89" s="5"/>
      <c r="J89" s="5"/>
      <c r="K89" s="8"/>
    </row>
    <row r="90" ht="16.5" spans="1:11">
      <c r="A90" s="5"/>
      <c r="B90" s="5"/>
      <c r="C90" s="6"/>
      <c r="D90" s="6"/>
      <c r="E90" s="6"/>
      <c r="F90" s="6"/>
      <c r="G90" s="7"/>
      <c r="H90" s="5"/>
      <c r="I90" s="5"/>
      <c r="J90" s="5"/>
      <c r="K90" s="8"/>
    </row>
    <row r="91" ht="16.5" spans="1:11">
      <c r="A91" s="5"/>
      <c r="B91" s="5"/>
      <c r="C91" s="6"/>
      <c r="D91" s="6"/>
      <c r="E91" s="6"/>
      <c r="F91" s="6"/>
      <c r="G91" s="7"/>
      <c r="H91" s="5"/>
      <c r="I91" s="5"/>
      <c r="J91" s="5"/>
      <c r="K91" s="8"/>
    </row>
    <row r="92" ht="16.5" spans="1:11">
      <c r="A92" s="5"/>
      <c r="B92" s="5"/>
      <c r="C92" s="6"/>
      <c r="D92" s="6"/>
      <c r="E92" s="6"/>
      <c r="F92" s="6"/>
      <c r="G92" s="7"/>
      <c r="H92" s="5"/>
      <c r="I92" s="5"/>
      <c r="J92" s="5"/>
      <c r="K92" s="8"/>
    </row>
    <row r="93" ht="16.5" spans="1:11">
      <c r="A93" s="5"/>
      <c r="B93" s="5"/>
      <c r="C93" s="6"/>
      <c r="D93" s="6"/>
      <c r="E93" s="6"/>
      <c r="F93" s="6"/>
      <c r="G93" s="7"/>
      <c r="H93" s="5"/>
      <c r="I93" s="5"/>
      <c r="J93" s="5"/>
      <c r="K93" s="8"/>
    </row>
    <row r="94" ht="16.5" spans="1:11">
      <c r="A94" s="5"/>
      <c r="B94" s="5"/>
      <c r="C94" s="6"/>
      <c r="D94" s="6"/>
      <c r="E94" s="6"/>
      <c r="F94" s="6"/>
      <c r="G94" s="7"/>
      <c r="H94" s="5"/>
      <c r="I94" s="5"/>
      <c r="J94" s="5"/>
      <c r="K94" s="8"/>
    </row>
    <row r="95" ht="16.5" spans="1:11">
      <c r="A95" s="5"/>
      <c r="B95" s="5"/>
      <c r="C95" s="6"/>
      <c r="D95" s="6"/>
      <c r="E95" s="6"/>
      <c r="F95" s="6"/>
      <c r="G95" s="7"/>
      <c r="H95" s="5"/>
      <c r="I95" s="5"/>
      <c r="J95" s="5"/>
      <c r="K95" s="8"/>
    </row>
    <row r="96" ht="16.5" spans="1:11">
      <c r="A96" s="5"/>
      <c r="B96" s="5"/>
      <c r="C96" s="6"/>
      <c r="D96" s="6"/>
      <c r="E96" s="6"/>
      <c r="F96" s="6"/>
      <c r="G96" s="7"/>
      <c r="H96" s="5"/>
      <c r="I96" s="5"/>
      <c r="J96" s="5"/>
      <c r="K96" s="8"/>
    </row>
    <row r="97" ht="16.5" spans="1:11">
      <c r="A97" s="5"/>
      <c r="B97" s="5"/>
      <c r="C97" s="6"/>
      <c r="D97" s="6"/>
      <c r="E97" s="6"/>
      <c r="F97" s="6"/>
      <c r="G97" s="7"/>
      <c r="H97" s="5"/>
      <c r="I97" s="5"/>
      <c r="J97" s="5"/>
      <c r="K97" s="8"/>
    </row>
    <row r="98" ht="16.5" spans="1:11">
      <c r="A98" s="5"/>
      <c r="B98" s="5"/>
      <c r="C98" s="6"/>
      <c r="D98" s="6"/>
      <c r="E98" s="6"/>
      <c r="F98" s="6"/>
      <c r="G98" s="7"/>
      <c r="H98" s="5"/>
      <c r="I98" s="5"/>
      <c r="J98" s="5"/>
      <c r="K98" s="8"/>
    </row>
    <row r="99" ht="16.5" spans="1:11">
      <c r="A99" s="5"/>
      <c r="B99" s="5"/>
      <c r="C99" s="6"/>
      <c r="D99" s="6"/>
      <c r="E99" s="6"/>
      <c r="F99" s="6"/>
      <c r="G99" s="7"/>
      <c r="H99" s="5"/>
      <c r="I99" s="5"/>
      <c r="J99" s="5"/>
      <c r="K99" s="8"/>
    </row>
    <row r="100" ht="16.5" spans="1:11">
      <c r="A100" s="5"/>
      <c r="B100" s="5"/>
      <c r="C100" s="6"/>
      <c r="D100" s="6"/>
      <c r="E100" s="6"/>
      <c r="F100" s="6"/>
      <c r="G100" s="7"/>
      <c r="H100" s="5"/>
      <c r="I100" s="5"/>
      <c r="J100" s="5"/>
      <c r="K100" s="8"/>
    </row>
    <row r="101" ht="16.5" spans="1:11">
      <c r="A101" s="5"/>
      <c r="B101" s="5"/>
      <c r="C101" s="6"/>
      <c r="D101" s="6"/>
      <c r="E101" s="6"/>
      <c r="F101" s="6"/>
      <c r="G101" s="7"/>
      <c r="H101" s="5"/>
      <c r="I101" s="5"/>
      <c r="J101" s="5"/>
      <c r="K101" s="8"/>
    </row>
    <row r="102" ht="16.5" spans="1:11">
      <c r="A102" s="5"/>
      <c r="B102" s="5"/>
      <c r="C102" s="6"/>
      <c r="D102" s="6"/>
      <c r="E102" s="6"/>
      <c r="F102" s="6"/>
      <c r="G102" s="7"/>
      <c r="H102" s="5"/>
      <c r="I102" s="5"/>
      <c r="J102" s="5"/>
      <c r="K102" s="8"/>
    </row>
    <row r="103" ht="16.5" spans="1:11">
      <c r="A103" s="5"/>
      <c r="B103" s="5"/>
      <c r="C103" s="6"/>
      <c r="D103" s="6"/>
      <c r="E103" s="6"/>
      <c r="F103" s="6"/>
      <c r="G103" s="7"/>
      <c r="H103" s="5"/>
      <c r="I103" s="5"/>
      <c r="J103" s="5"/>
      <c r="K103" s="8"/>
    </row>
    <row r="104" ht="16.5" spans="1:11">
      <c r="A104" s="5"/>
      <c r="B104" s="5"/>
      <c r="C104" s="6"/>
      <c r="D104" s="6"/>
      <c r="E104" s="6"/>
      <c r="F104" s="6"/>
      <c r="G104" s="7"/>
      <c r="H104" s="5"/>
      <c r="I104" s="5"/>
      <c r="J104" s="5"/>
      <c r="K104" s="8"/>
    </row>
    <row r="105" ht="16.5" spans="1:11">
      <c r="A105" s="5"/>
      <c r="B105" s="5"/>
      <c r="C105" s="6"/>
      <c r="D105" s="6"/>
      <c r="E105" s="6"/>
      <c r="F105" s="6"/>
      <c r="G105" s="7"/>
      <c r="H105" s="5"/>
      <c r="I105" s="5"/>
      <c r="J105" s="5"/>
      <c r="K105" s="8"/>
    </row>
    <row r="106" ht="16.5" spans="1:11">
      <c r="A106" s="5"/>
      <c r="B106" s="5"/>
      <c r="C106" s="6"/>
      <c r="D106" s="6"/>
      <c r="E106" s="6"/>
      <c r="F106" s="6"/>
      <c r="G106" s="7"/>
      <c r="H106" s="5"/>
      <c r="I106" s="5"/>
      <c r="J106" s="5"/>
      <c r="K106" s="8"/>
    </row>
    <row r="107" ht="16.5" spans="1:11">
      <c r="A107" s="5"/>
      <c r="B107" s="5"/>
      <c r="C107" s="6"/>
      <c r="D107" s="6"/>
      <c r="E107" s="6"/>
      <c r="F107" s="6"/>
      <c r="G107" s="7"/>
      <c r="H107" s="5"/>
      <c r="I107" s="5"/>
      <c r="J107" s="5"/>
      <c r="K107" s="8"/>
    </row>
    <row r="108" ht="16.5" spans="1:11">
      <c r="A108" s="5"/>
      <c r="B108" s="5"/>
      <c r="C108" s="6"/>
      <c r="D108" s="6"/>
      <c r="E108" s="6"/>
      <c r="F108" s="6"/>
      <c r="G108" s="7"/>
      <c r="H108" s="5"/>
      <c r="I108" s="5"/>
      <c r="J108" s="5"/>
      <c r="K108" s="8"/>
    </row>
    <row r="109" ht="16.5" spans="1:11">
      <c r="A109" s="5"/>
      <c r="B109" s="5"/>
      <c r="C109" s="6"/>
      <c r="D109" s="6"/>
      <c r="E109" s="6"/>
      <c r="F109" s="6"/>
      <c r="G109" s="7"/>
      <c r="H109" s="5"/>
      <c r="I109" s="5"/>
      <c r="J109" s="5"/>
      <c r="K109" s="8"/>
    </row>
    <row r="110" ht="16.5" spans="1:11">
      <c r="A110" s="5"/>
      <c r="B110" s="5"/>
      <c r="C110" s="6"/>
      <c r="D110" s="6"/>
      <c r="E110" s="6"/>
      <c r="F110" s="6"/>
      <c r="G110" s="7"/>
      <c r="H110" s="5"/>
      <c r="I110" s="5"/>
      <c r="J110" s="5"/>
      <c r="K110" s="8"/>
    </row>
    <row r="111" ht="33" spans="1:11">
      <c r="A111" s="5" t="s">
        <v>201</v>
      </c>
      <c r="B111" s="5"/>
      <c r="C111" s="6">
        <f>K37</f>
        <v>0</v>
      </c>
      <c r="D111" s="6">
        <f>K47</f>
        <v>0</v>
      </c>
      <c r="E111" s="6"/>
      <c r="F111" s="6"/>
      <c r="G111" s="7"/>
      <c r="H111" s="5">
        <f>K85</f>
        <v>0</v>
      </c>
      <c r="I111" s="5"/>
      <c r="J111" s="5"/>
      <c r="K111" s="8">
        <f>K86</f>
        <v>0</v>
      </c>
    </row>
    <row r="112" ht="24" customHeight="1" spans="1:11">
      <c r="A112" s="26" t="s">
        <v>202</v>
      </c>
      <c r="B112" s="27" t="s">
        <v>203</v>
      </c>
      <c r="C112" s="27"/>
      <c r="D112" s="27"/>
      <c r="E112" s="27"/>
      <c r="F112" s="27"/>
      <c r="G112" s="45"/>
      <c r="H112" s="27"/>
      <c r="I112" s="27"/>
      <c r="J112" s="27"/>
      <c r="K112" s="27"/>
    </row>
  </sheetData>
  <mergeCells count="49">
    <mergeCell ref="A1:K1"/>
    <mergeCell ref="A3:K3"/>
    <mergeCell ref="A36:K36"/>
    <mergeCell ref="C37:I37"/>
    <mergeCell ref="A38:K38"/>
    <mergeCell ref="C47:I47"/>
    <mergeCell ref="A48:K48"/>
    <mergeCell ref="I66:K66"/>
    <mergeCell ref="C85:I85"/>
    <mergeCell ref="C86:I86"/>
    <mergeCell ref="B112:K112"/>
    <mergeCell ref="A49:A58"/>
    <mergeCell ref="A59:A64"/>
    <mergeCell ref="A66:A84"/>
    <mergeCell ref="B67:B68"/>
    <mergeCell ref="B69:B70"/>
    <mergeCell ref="B71:B72"/>
    <mergeCell ref="B73:B74"/>
    <mergeCell ref="B75:B76"/>
    <mergeCell ref="D67:D68"/>
    <mergeCell ref="D69:D70"/>
    <mergeCell ref="D71:D72"/>
    <mergeCell ref="D73:D74"/>
    <mergeCell ref="D75:D76"/>
    <mergeCell ref="G67:G68"/>
    <mergeCell ref="G69:G70"/>
    <mergeCell ref="G71:G72"/>
    <mergeCell ref="G73:G74"/>
    <mergeCell ref="G75:G76"/>
    <mergeCell ref="H67:H68"/>
    <mergeCell ref="H69:H70"/>
    <mergeCell ref="H71:H72"/>
    <mergeCell ref="H73:H74"/>
    <mergeCell ref="H75:H76"/>
    <mergeCell ref="I67:I68"/>
    <mergeCell ref="I69:I70"/>
    <mergeCell ref="I71:I72"/>
    <mergeCell ref="I73:I74"/>
    <mergeCell ref="I75:I76"/>
    <mergeCell ref="J67:J68"/>
    <mergeCell ref="J69:J70"/>
    <mergeCell ref="J71:J72"/>
    <mergeCell ref="J73:J74"/>
    <mergeCell ref="J75:J76"/>
    <mergeCell ref="K67:K68"/>
    <mergeCell ref="K69:K70"/>
    <mergeCell ref="K71:K72"/>
    <mergeCell ref="K73:K74"/>
    <mergeCell ref="K75:K76"/>
  </mergeCells>
  <pageMargins left="0.75" right="0.75" top="1" bottom="1" header="0.5" footer="0.5"/>
  <pageSetup paperSize="9" scale="70" fitToHeight="0" orientation="landscape"/>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6"/>
  <sheetViews>
    <sheetView view="pageBreakPreview" zoomScaleNormal="100" workbookViewId="0">
      <pane ySplit="2" topLeftCell="A3" activePane="bottomLeft" state="frozen"/>
      <selection/>
      <selection pane="bottomLeft" activeCell="C42" sqref="C42"/>
    </sheetView>
  </sheetViews>
  <sheetFormatPr defaultColWidth="9" defaultRowHeight="13.5"/>
  <cols>
    <col min="1" max="1" width="12" customWidth="1"/>
    <col min="2" max="2" width="6" customWidth="1"/>
    <col min="3" max="3" width="29.875"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848</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849</v>
      </c>
      <c r="E4" s="7" t="s">
        <v>295</v>
      </c>
      <c r="F4" s="7"/>
      <c r="G4" s="7" t="s">
        <v>89</v>
      </c>
      <c r="H4" s="5">
        <v>10</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850</v>
      </c>
      <c r="E6" s="7" t="s">
        <v>295</v>
      </c>
      <c r="F6" s="7"/>
      <c r="G6" s="7" t="s">
        <v>89</v>
      </c>
      <c r="H6" s="5">
        <v>65</v>
      </c>
      <c r="I6" s="5"/>
      <c r="J6" s="5"/>
      <c r="K6" s="8">
        <f t="shared" ref="K6:K13" si="0">IF(H6="",0,H6*I6)</f>
        <v>0</v>
      </c>
    </row>
    <row r="7" ht="16.5" spans="1:11">
      <c r="A7" s="5"/>
      <c r="B7" s="5">
        <v>3</v>
      </c>
      <c r="C7" s="6" t="s">
        <v>298</v>
      </c>
      <c r="D7" s="6" t="s">
        <v>851</v>
      </c>
      <c r="E7" s="7" t="s">
        <v>295</v>
      </c>
      <c r="F7" s="7"/>
      <c r="G7" s="7" t="s">
        <v>91</v>
      </c>
      <c r="H7" s="5">
        <v>1</v>
      </c>
      <c r="I7" s="5"/>
      <c r="J7" s="5"/>
      <c r="K7" s="8">
        <f t="shared" si="0"/>
        <v>0</v>
      </c>
    </row>
    <row r="8" ht="16.5" spans="1:11">
      <c r="A8" s="5"/>
      <c r="B8" s="5">
        <v>4</v>
      </c>
      <c r="C8" s="6" t="s">
        <v>90</v>
      </c>
      <c r="D8" s="6" t="s">
        <v>301</v>
      </c>
      <c r="E8" s="7" t="s">
        <v>295</v>
      </c>
      <c r="F8" s="7"/>
      <c r="G8" s="7" t="s">
        <v>91</v>
      </c>
      <c r="H8" s="5">
        <v>5</v>
      </c>
      <c r="I8" s="5"/>
      <c r="J8" s="5"/>
      <c r="K8" s="8">
        <f t="shared" si="0"/>
        <v>0</v>
      </c>
    </row>
    <row r="9" ht="16.5" spans="1:11">
      <c r="A9" s="5"/>
      <c r="B9" s="5">
        <v>5</v>
      </c>
      <c r="C9" s="6" t="s">
        <v>90</v>
      </c>
      <c r="D9" s="6" t="s">
        <v>302</v>
      </c>
      <c r="E9" s="7" t="s">
        <v>295</v>
      </c>
      <c r="F9" s="7"/>
      <c r="G9" s="7" t="s">
        <v>91</v>
      </c>
      <c r="H9" s="5">
        <v>15</v>
      </c>
      <c r="I9" s="5"/>
      <c r="J9" s="5"/>
      <c r="K9" s="8">
        <f t="shared" si="0"/>
        <v>0</v>
      </c>
    </row>
    <row r="10" ht="16.5" spans="1:11">
      <c r="A10" s="5"/>
      <c r="B10" s="5">
        <v>6</v>
      </c>
      <c r="C10" s="6" t="s">
        <v>92</v>
      </c>
      <c r="D10" s="6" t="s">
        <v>852</v>
      </c>
      <c r="E10" s="7" t="s">
        <v>295</v>
      </c>
      <c r="F10" s="7"/>
      <c r="G10" s="7" t="s">
        <v>91</v>
      </c>
      <c r="H10" s="5">
        <v>6</v>
      </c>
      <c r="I10" s="5"/>
      <c r="J10" s="5"/>
      <c r="K10" s="8">
        <f t="shared" si="0"/>
        <v>0</v>
      </c>
    </row>
    <row r="11" ht="16.5" spans="1:11">
      <c r="A11" s="5"/>
      <c r="B11" s="5">
        <v>7</v>
      </c>
      <c r="C11" s="6" t="s">
        <v>92</v>
      </c>
      <c r="D11" s="6" t="s">
        <v>853</v>
      </c>
      <c r="E11" s="7" t="s">
        <v>295</v>
      </c>
      <c r="F11" s="7"/>
      <c r="G11" s="7" t="s">
        <v>854</v>
      </c>
      <c r="H11" s="5">
        <v>40</v>
      </c>
      <c r="I11" s="5"/>
      <c r="J11" s="5"/>
      <c r="K11" s="8">
        <f t="shared" si="0"/>
        <v>0</v>
      </c>
    </row>
    <row r="12" ht="16.5" spans="1:11">
      <c r="A12" s="5"/>
      <c r="B12" s="5">
        <v>8</v>
      </c>
      <c r="C12" s="6" t="s">
        <v>100</v>
      </c>
      <c r="D12" s="6" t="s">
        <v>852</v>
      </c>
      <c r="E12" s="7" t="s">
        <v>306</v>
      </c>
      <c r="F12" s="7"/>
      <c r="G12" s="7" t="s">
        <v>91</v>
      </c>
      <c r="H12" s="5">
        <v>1</v>
      </c>
      <c r="I12" s="5"/>
      <c r="J12" s="5"/>
      <c r="K12" s="8">
        <f t="shared" si="0"/>
        <v>0</v>
      </c>
    </row>
    <row r="13" ht="16.5" spans="1:11">
      <c r="A13" s="5"/>
      <c r="B13" s="5">
        <v>9</v>
      </c>
      <c r="C13" s="6" t="s">
        <v>100</v>
      </c>
      <c r="D13" s="6" t="s">
        <v>855</v>
      </c>
      <c r="E13" s="7" t="s">
        <v>306</v>
      </c>
      <c r="F13" s="7"/>
      <c r="G13" s="7" t="s">
        <v>91</v>
      </c>
      <c r="H13" s="5">
        <v>2</v>
      </c>
      <c r="I13" s="5"/>
      <c r="J13" s="5"/>
      <c r="K13" s="8">
        <f t="shared" si="0"/>
        <v>0</v>
      </c>
    </row>
    <row r="14" ht="16.5" spans="1:11">
      <c r="A14" s="5"/>
      <c r="B14" s="5">
        <v>13</v>
      </c>
      <c r="C14" s="6" t="s">
        <v>307</v>
      </c>
      <c r="D14" s="6" t="s">
        <v>853</v>
      </c>
      <c r="E14" s="7" t="s">
        <v>306</v>
      </c>
      <c r="F14" s="7"/>
      <c r="G14" s="7" t="s">
        <v>91</v>
      </c>
      <c r="H14" s="5">
        <v>4</v>
      </c>
      <c r="I14" s="5"/>
      <c r="J14" s="5"/>
      <c r="K14" s="8">
        <f t="shared" ref="K14:K24" si="1">IF(H14="",0,H14*I14)</f>
        <v>0</v>
      </c>
    </row>
    <row r="15" ht="16.5" spans="1:11">
      <c r="A15" s="5"/>
      <c r="B15" s="5">
        <v>14</v>
      </c>
      <c r="C15" s="6" t="s">
        <v>308</v>
      </c>
      <c r="D15" s="6" t="s">
        <v>856</v>
      </c>
      <c r="E15" s="7" t="s">
        <v>306</v>
      </c>
      <c r="F15" s="7"/>
      <c r="G15" s="7" t="s">
        <v>91</v>
      </c>
      <c r="H15" s="5">
        <v>3</v>
      </c>
      <c r="I15" s="5"/>
      <c r="J15" s="5"/>
      <c r="K15" s="8">
        <f t="shared" si="1"/>
        <v>0</v>
      </c>
    </row>
    <row r="16" ht="16.5" spans="1:11">
      <c r="A16" s="5"/>
      <c r="B16" s="5">
        <v>15</v>
      </c>
      <c r="C16" s="6" t="s">
        <v>308</v>
      </c>
      <c r="D16" s="6" t="s">
        <v>857</v>
      </c>
      <c r="E16" s="7" t="s">
        <v>306</v>
      </c>
      <c r="F16" s="7"/>
      <c r="G16" s="7" t="s">
        <v>91</v>
      </c>
      <c r="H16" s="5">
        <v>5</v>
      </c>
      <c r="I16" s="5"/>
      <c r="J16" s="5"/>
      <c r="K16" s="8">
        <f t="shared" si="1"/>
        <v>0</v>
      </c>
    </row>
    <row r="17" ht="16.5" spans="1:11">
      <c r="A17" s="5"/>
      <c r="B17" s="5">
        <v>16</v>
      </c>
      <c r="C17" s="6" t="s">
        <v>308</v>
      </c>
      <c r="D17" s="6" t="s">
        <v>858</v>
      </c>
      <c r="E17" s="7" t="s">
        <v>306</v>
      </c>
      <c r="F17" s="7"/>
      <c r="G17" s="7" t="s">
        <v>91</v>
      </c>
      <c r="H17" s="5">
        <v>1</v>
      </c>
      <c r="I17" s="5"/>
      <c r="J17" s="5"/>
      <c r="K17" s="8">
        <f t="shared" si="1"/>
        <v>0</v>
      </c>
    </row>
    <row r="18" ht="16.5" spans="1:11">
      <c r="A18" s="5"/>
      <c r="B18" s="5">
        <v>17</v>
      </c>
      <c r="C18" s="6" t="s">
        <v>312</v>
      </c>
      <c r="D18" s="6" t="s">
        <v>853</v>
      </c>
      <c r="E18" s="7" t="s">
        <v>306</v>
      </c>
      <c r="F18" s="7"/>
      <c r="G18" s="7" t="s">
        <v>91</v>
      </c>
      <c r="H18" s="5">
        <v>6</v>
      </c>
      <c r="I18" s="5"/>
      <c r="J18" s="5"/>
      <c r="K18" s="8">
        <f t="shared" si="1"/>
        <v>0</v>
      </c>
    </row>
    <row r="19" ht="16.5" spans="1:11">
      <c r="A19" s="5"/>
      <c r="B19" s="5">
        <v>18</v>
      </c>
      <c r="C19" s="6" t="s">
        <v>312</v>
      </c>
      <c r="D19" s="6" t="s">
        <v>855</v>
      </c>
      <c r="E19" s="7" t="s">
        <v>306</v>
      </c>
      <c r="F19" s="7"/>
      <c r="G19" s="7" t="s">
        <v>91</v>
      </c>
      <c r="H19" s="5">
        <v>2</v>
      </c>
      <c r="I19" s="5"/>
      <c r="J19" s="5"/>
      <c r="K19" s="8">
        <f t="shared" si="1"/>
        <v>0</v>
      </c>
    </row>
    <row r="20" ht="16.5" spans="1:11">
      <c r="A20" s="5"/>
      <c r="B20" s="5">
        <v>19</v>
      </c>
      <c r="C20" s="6" t="s">
        <v>101</v>
      </c>
      <c r="D20" s="6" t="s">
        <v>855</v>
      </c>
      <c r="E20" s="7" t="s">
        <v>306</v>
      </c>
      <c r="F20" s="7"/>
      <c r="G20" s="7" t="s">
        <v>91</v>
      </c>
      <c r="H20" s="5">
        <v>4</v>
      </c>
      <c r="I20" s="5"/>
      <c r="J20" s="5"/>
      <c r="K20" s="8">
        <f t="shared" si="1"/>
        <v>0</v>
      </c>
    </row>
    <row r="21" ht="27" spans="1:11">
      <c r="A21" s="5"/>
      <c r="B21" s="5">
        <v>20</v>
      </c>
      <c r="C21" s="6" t="s">
        <v>111</v>
      </c>
      <c r="D21" s="6" t="s">
        <v>112</v>
      </c>
      <c r="E21" s="7"/>
      <c r="F21" s="7"/>
      <c r="G21" s="7" t="s">
        <v>315</v>
      </c>
      <c r="H21" s="5">
        <v>6</v>
      </c>
      <c r="I21" s="5"/>
      <c r="J21" s="5" t="s">
        <v>859</v>
      </c>
      <c r="K21" s="8">
        <f t="shared" si="1"/>
        <v>0</v>
      </c>
    </row>
    <row r="22" ht="16.5" spans="1:11">
      <c r="A22" s="5"/>
      <c r="B22" s="5">
        <v>21</v>
      </c>
      <c r="C22" s="6" t="s">
        <v>108</v>
      </c>
      <c r="D22" s="6" t="s">
        <v>109</v>
      </c>
      <c r="E22" s="7" t="s">
        <v>110</v>
      </c>
      <c r="F22" s="7"/>
      <c r="G22" s="7" t="s">
        <v>89</v>
      </c>
      <c r="H22" s="5">
        <v>100</v>
      </c>
      <c r="I22" s="5"/>
      <c r="J22" s="5"/>
      <c r="K22" s="8">
        <f t="shared" si="1"/>
        <v>0</v>
      </c>
    </row>
    <row r="23" ht="16.5" spans="1:11">
      <c r="A23" s="5"/>
      <c r="B23" s="5">
        <v>22</v>
      </c>
      <c r="C23" s="6" t="s">
        <v>316</v>
      </c>
      <c r="D23" s="6"/>
      <c r="E23" s="7"/>
      <c r="F23" s="7"/>
      <c r="G23" s="7" t="s">
        <v>91</v>
      </c>
      <c r="H23" s="5">
        <v>16</v>
      </c>
      <c r="I23" s="5"/>
      <c r="J23" s="5" t="s">
        <v>860</v>
      </c>
      <c r="K23" s="8">
        <f t="shared" si="1"/>
        <v>0</v>
      </c>
    </row>
    <row r="24" ht="16.5" spans="1:11">
      <c r="A24" s="5"/>
      <c r="B24" s="5">
        <v>23</v>
      </c>
      <c r="C24" s="6" t="s">
        <v>317</v>
      </c>
      <c r="D24" s="6"/>
      <c r="E24" s="7"/>
      <c r="F24" s="7"/>
      <c r="G24" s="7" t="s">
        <v>91</v>
      </c>
      <c r="H24" s="5">
        <v>7</v>
      </c>
      <c r="I24" s="5"/>
      <c r="J24" s="5"/>
      <c r="K24" s="8">
        <f t="shared" si="1"/>
        <v>0</v>
      </c>
    </row>
    <row r="25" ht="16.5" spans="1:11">
      <c r="A25" s="10" t="s">
        <v>113</v>
      </c>
      <c r="B25" s="11"/>
      <c r="C25" s="11"/>
      <c r="D25" s="11"/>
      <c r="E25" s="11"/>
      <c r="F25" s="11"/>
      <c r="G25" s="11"/>
      <c r="H25" s="11"/>
      <c r="I25" s="11"/>
      <c r="J25" s="11"/>
      <c r="K25" s="12"/>
    </row>
    <row r="26" ht="16.5" spans="1:11">
      <c r="A26" s="13"/>
      <c r="B26" s="13"/>
      <c r="C26" s="14" t="s">
        <v>114</v>
      </c>
      <c r="D26" s="14"/>
      <c r="E26" s="13"/>
      <c r="F26" s="13"/>
      <c r="G26" s="13"/>
      <c r="H26" s="13"/>
      <c r="I26" s="13"/>
      <c r="J26" s="13"/>
      <c r="K26" s="15">
        <f>SUM(K4:K24)</f>
        <v>0</v>
      </c>
    </row>
    <row r="27" ht="15" spans="1:11">
      <c r="A27" s="4" t="s">
        <v>115</v>
      </c>
      <c r="B27" s="5"/>
      <c r="C27" s="6"/>
      <c r="D27" s="6"/>
      <c r="E27" s="7"/>
      <c r="F27" s="7"/>
      <c r="G27" s="7"/>
      <c r="H27" s="5"/>
      <c r="I27" s="5"/>
      <c r="J27" s="5"/>
      <c r="K27" s="8"/>
    </row>
    <row r="28" ht="27" spans="1:11">
      <c r="A28" s="5"/>
      <c r="B28" s="5">
        <v>1</v>
      </c>
      <c r="C28" s="6" t="s">
        <v>861</v>
      </c>
      <c r="D28" s="6" t="s">
        <v>116</v>
      </c>
      <c r="E28" s="7"/>
      <c r="F28" s="7"/>
      <c r="G28" s="7" t="s">
        <v>117</v>
      </c>
      <c r="H28" s="5">
        <v>180</v>
      </c>
      <c r="I28" s="5"/>
      <c r="J28" s="8"/>
      <c r="K28" s="8">
        <f>IF(H28="",0,H28*I28)</f>
        <v>0</v>
      </c>
    </row>
    <row r="29" ht="27" spans="1:11">
      <c r="A29" s="5"/>
      <c r="B29" s="5">
        <v>2</v>
      </c>
      <c r="C29" s="6" t="s">
        <v>862</v>
      </c>
      <c r="D29" s="6" t="s">
        <v>116</v>
      </c>
      <c r="E29" s="7"/>
      <c r="F29" s="7"/>
      <c r="G29" s="7" t="s">
        <v>117</v>
      </c>
      <c r="H29" s="5">
        <v>30</v>
      </c>
      <c r="I29" s="5"/>
      <c r="J29" s="8"/>
      <c r="K29" s="8">
        <f>IF(H29="",0,H29*I29)</f>
        <v>0</v>
      </c>
    </row>
    <row r="30" ht="27" spans="1:11">
      <c r="A30" s="5"/>
      <c r="B30" s="5">
        <v>3</v>
      </c>
      <c r="C30" s="6" t="s">
        <v>863</v>
      </c>
      <c r="D30" s="6" t="s">
        <v>116</v>
      </c>
      <c r="E30" s="7"/>
      <c r="F30" s="7"/>
      <c r="G30" s="7" t="s">
        <v>117</v>
      </c>
      <c r="H30" s="5">
        <v>40</v>
      </c>
      <c r="I30" s="5"/>
      <c r="J30" s="8"/>
      <c r="K30" s="8">
        <f>IF(H30="",0,H30*I30)</f>
        <v>0</v>
      </c>
    </row>
    <row r="31" ht="16.5" spans="1:11">
      <c r="A31" s="13"/>
      <c r="B31" s="13"/>
      <c r="C31" s="14" t="s">
        <v>118</v>
      </c>
      <c r="D31" s="14"/>
      <c r="E31" s="13"/>
      <c r="F31" s="13"/>
      <c r="G31" s="13"/>
      <c r="H31" s="13"/>
      <c r="I31" s="13"/>
      <c r="J31" s="13"/>
      <c r="K31" s="15">
        <f>SUM(K28:K30)</f>
        <v>0</v>
      </c>
    </row>
    <row r="32" ht="15" spans="1:11">
      <c r="A32" s="4" t="s">
        <v>119</v>
      </c>
      <c r="B32" s="5"/>
      <c r="C32" s="6"/>
      <c r="D32" s="6"/>
      <c r="E32" s="7"/>
      <c r="F32" s="7"/>
      <c r="G32" s="7"/>
      <c r="H32" s="5"/>
      <c r="I32" s="5"/>
      <c r="J32" s="5"/>
      <c r="K32" s="8"/>
    </row>
    <row r="33" ht="33" spans="1:11">
      <c r="A33" s="16" t="s">
        <v>864</v>
      </c>
      <c r="B33" s="5">
        <v>1</v>
      </c>
      <c r="C33" s="6" t="s">
        <v>318</v>
      </c>
      <c r="D33" s="6" t="s">
        <v>122</v>
      </c>
      <c r="E33" s="7"/>
      <c r="F33" s="7"/>
      <c r="G33" s="7" t="s">
        <v>123</v>
      </c>
      <c r="H33" s="5">
        <v>1</v>
      </c>
      <c r="I33" s="5"/>
      <c r="J33" s="5" t="s">
        <v>124</v>
      </c>
      <c r="K33" s="8">
        <f>IF(H33="",0,H33*I33)</f>
        <v>0</v>
      </c>
    </row>
    <row r="34" ht="49.5" spans="1:11">
      <c r="A34" s="17"/>
      <c r="B34" s="5">
        <v>2</v>
      </c>
      <c r="C34" s="6" t="s">
        <v>279</v>
      </c>
      <c r="D34" s="6" t="s">
        <v>865</v>
      </c>
      <c r="E34" s="7"/>
      <c r="F34" s="7"/>
      <c r="G34" s="7" t="s">
        <v>84</v>
      </c>
      <c r="H34" s="5">
        <v>6</v>
      </c>
      <c r="I34" s="5"/>
      <c r="J34" s="5" t="s">
        <v>281</v>
      </c>
      <c r="K34" s="8">
        <f>IF(H34="",0,H34*I34)</f>
        <v>0</v>
      </c>
    </row>
    <row r="35" ht="33" spans="1:11">
      <c r="A35" s="17"/>
      <c r="B35" s="5">
        <v>3</v>
      </c>
      <c r="C35" s="6" t="s">
        <v>128</v>
      </c>
      <c r="D35" s="6" t="s">
        <v>129</v>
      </c>
      <c r="E35" s="7"/>
      <c r="F35" s="7"/>
      <c r="G35" s="7" t="s">
        <v>130</v>
      </c>
      <c r="H35" s="5">
        <v>2</v>
      </c>
      <c r="I35" s="5"/>
      <c r="J35" s="5" t="s">
        <v>131</v>
      </c>
      <c r="K35" s="8">
        <f>IF(H35="",0,H35*I35)</f>
        <v>0</v>
      </c>
    </row>
    <row r="36" ht="33" spans="1:11">
      <c r="A36" s="17"/>
      <c r="B36" s="5">
        <v>4</v>
      </c>
      <c r="C36" s="6" t="s">
        <v>132</v>
      </c>
      <c r="D36" s="6" t="s">
        <v>129</v>
      </c>
      <c r="E36" s="7"/>
      <c r="F36" s="7"/>
      <c r="G36" s="7" t="s">
        <v>130</v>
      </c>
      <c r="H36" s="5">
        <v>2</v>
      </c>
      <c r="I36" s="5"/>
      <c r="J36" s="5" t="s">
        <v>133</v>
      </c>
      <c r="K36" s="8">
        <f t="shared" ref="K36:K46" si="2">IF(H36="",0,H36*I36)</f>
        <v>0</v>
      </c>
    </row>
    <row r="37" ht="16.5" spans="1:11">
      <c r="A37" s="17"/>
      <c r="B37" s="5">
        <v>5</v>
      </c>
      <c r="C37" s="6" t="s">
        <v>134</v>
      </c>
      <c r="D37" s="6" t="s">
        <v>135</v>
      </c>
      <c r="E37" s="7"/>
      <c r="F37" s="7"/>
      <c r="G37" s="7" t="s">
        <v>86</v>
      </c>
      <c r="H37" s="5">
        <v>1</v>
      </c>
      <c r="I37" s="5"/>
      <c r="J37" s="5"/>
      <c r="K37" s="8">
        <f t="shared" si="2"/>
        <v>0</v>
      </c>
    </row>
    <row r="38" ht="33" spans="1:11">
      <c r="A38" s="17"/>
      <c r="B38" s="5">
        <v>6</v>
      </c>
      <c r="C38" s="6" t="s">
        <v>420</v>
      </c>
      <c r="D38" s="6" t="s">
        <v>137</v>
      </c>
      <c r="E38" s="7"/>
      <c r="F38" s="7"/>
      <c r="G38" s="7" t="s">
        <v>84</v>
      </c>
      <c r="H38" s="5">
        <v>9</v>
      </c>
      <c r="I38" s="5"/>
      <c r="J38" s="5" t="s">
        <v>138</v>
      </c>
      <c r="K38" s="8">
        <f t="shared" si="2"/>
        <v>0</v>
      </c>
    </row>
    <row r="39" ht="33" spans="1:11">
      <c r="A39" s="17"/>
      <c r="B39" s="5">
        <v>7</v>
      </c>
      <c r="C39" s="6" t="s">
        <v>421</v>
      </c>
      <c r="D39" s="6" t="s">
        <v>140</v>
      </c>
      <c r="E39" s="7"/>
      <c r="F39" s="7"/>
      <c r="G39" s="7" t="s">
        <v>84</v>
      </c>
      <c r="H39" s="5">
        <v>2</v>
      </c>
      <c r="I39" s="5"/>
      <c r="J39" s="5" t="s">
        <v>141</v>
      </c>
      <c r="K39" s="8">
        <f t="shared" si="2"/>
        <v>0</v>
      </c>
    </row>
    <row r="40" ht="33" spans="1:11">
      <c r="A40" s="17"/>
      <c r="B40" s="5">
        <v>8</v>
      </c>
      <c r="C40" s="6" t="s">
        <v>422</v>
      </c>
      <c r="D40" s="6" t="s">
        <v>140</v>
      </c>
      <c r="E40" s="7"/>
      <c r="F40" s="7"/>
      <c r="G40" s="7" t="s">
        <v>84</v>
      </c>
      <c r="H40" s="5">
        <v>2</v>
      </c>
      <c r="I40" s="5"/>
      <c r="J40" s="5" t="s">
        <v>143</v>
      </c>
      <c r="K40" s="8">
        <f t="shared" si="2"/>
        <v>0</v>
      </c>
    </row>
    <row r="41" ht="33" spans="1:11">
      <c r="A41" s="21"/>
      <c r="B41" s="5">
        <v>9</v>
      </c>
      <c r="C41" s="6" t="s">
        <v>423</v>
      </c>
      <c r="D41" s="6" t="s">
        <v>140</v>
      </c>
      <c r="E41" s="7"/>
      <c r="F41" s="7"/>
      <c r="G41" s="7" t="s">
        <v>84</v>
      </c>
      <c r="H41" s="5">
        <v>2</v>
      </c>
      <c r="I41" s="5"/>
      <c r="J41" s="5" t="s">
        <v>143</v>
      </c>
      <c r="K41" s="8">
        <f t="shared" si="2"/>
        <v>0</v>
      </c>
    </row>
    <row r="42" ht="132" spans="1:11">
      <c r="A42" s="16" t="s">
        <v>866</v>
      </c>
      <c r="B42" s="5">
        <v>1</v>
      </c>
      <c r="C42" s="6" t="s">
        <v>322</v>
      </c>
      <c r="D42" s="18" t="s">
        <v>867</v>
      </c>
      <c r="E42" s="7"/>
      <c r="F42" s="7"/>
      <c r="G42" s="7" t="s">
        <v>123</v>
      </c>
      <c r="H42" s="5">
        <v>1</v>
      </c>
      <c r="I42" s="5"/>
      <c r="J42" s="5" t="s">
        <v>287</v>
      </c>
      <c r="K42" s="8">
        <f t="shared" si="2"/>
        <v>0</v>
      </c>
    </row>
    <row r="43" ht="16.5" spans="1:11">
      <c r="A43" s="48"/>
      <c r="B43" s="5">
        <v>2</v>
      </c>
      <c r="C43" s="6" t="s">
        <v>149</v>
      </c>
      <c r="D43" s="6" t="s">
        <v>150</v>
      </c>
      <c r="E43" s="7"/>
      <c r="F43" s="7"/>
      <c r="G43" s="7" t="s">
        <v>86</v>
      </c>
      <c r="H43" s="5">
        <v>1</v>
      </c>
      <c r="I43" s="5"/>
      <c r="J43" s="5"/>
      <c r="K43" s="8">
        <f t="shared" si="2"/>
        <v>0</v>
      </c>
    </row>
    <row r="44" ht="49.5" spans="1:11">
      <c r="A44" s="48"/>
      <c r="B44" s="5">
        <v>3</v>
      </c>
      <c r="C44" s="6" t="s">
        <v>151</v>
      </c>
      <c r="D44" s="6" t="s">
        <v>324</v>
      </c>
      <c r="E44" s="7"/>
      <c r="F44" s="7"/>
      <c r="G44" s="7" t="s">
        <v>153</v>
      </c>
      <c r="H44" s="5">
        <v>1</v>
      </c>
      <c r="I44" s="5"/>
      <c r="J44" s="5" t="s">
        <v>154</v>
      </c>
      <c r="K44" s="8">
        <f t="shared" si="2"/>
        <v>0</v>
      </c>
    </row>
    <row r="45" ht="16.5" spans="1:11">
      <c r="A45" s="48"/>
      <c r="B45" s="5">
        <v>4</v>
      </c>
      <c r="C45" s="6" t="s">
        <v>159</v>
      </c>
      <c r="D45" s="6" t="s">
        <v>160</v>
      </c>
      <c r="E45" s="7"/>
      <c r="F45" s="7"/>
      <c r="G45" s="7" t="s">
        <v>153</v>
      </c>
      <c r="H45" s="5">
        <v>20</v>
      </c>
      <c r="I45" s="5"/>
      <c r="J45" s="5"/>
      <c r="K45" s="8">
        <f t="shared" si="2"/>
        <v>0</v>
      </c>
    </row>
    <row r="46" ht="16.5" spans="1:11">
      <c r="A46" s="49"/>
      <c r="B46" s="5">
        <v>5</v>
      </c>
      <c r="C46" s="6" t="s">
        <v>161</v>
      </c>
      <c r="D46" s="6"/>
      <c r="E46" s="7"/>
      <c r="F46" s="7"/>
      <c r="G46" s="7" t="s">
        <v>162</v>
      </c>
      <c r="H46" s="5">
        <v>3</v>
      </c>
      <c r="I46" s="5"/>
      <c r="J46" s="5"/>
      <c r="K46" s="8">
        <f t="shared" si="2"/>
        <v>0</v>
      </c>
    </row>
    <row r="47" ht="27" spans="1:11">
      <c r="A47" s="16" t="s">
        <v>868</v>
      </c>
      <c r="B47" s="5">
        <v>1</v>
      </c>
      <c r="C47" s="6" t="s">
        <v>322</v>
      </c>
      <c r="D47" s="18" t="s">
        <v>869</v>
      </c>
      <c r="E47" s="7"/>
      <c r="F47" s="7"/>
      <c r="G47" s="7" t="s">
        <v>123</v>
      </c>
      <c r="H47" s="5">
        <v>1</v>
      </c>
      <c r="I47" s="10" t="s">
        <v>325</v>
      </c>
      <c r="J47" s="11"/>
      <c r="K47" s="12"/>
    </row>
    <row r="48" ht="89" customHeight="1" spans="1:11">
      <c r="A48" s="17"/>
      <c r="B48" s="16">
        <v>2</v>
      </c>
      <c r="C48" s="6" t="s">
        <v>183</v>
      </c>
      <c r="D48" s="19" t="s">
        <v>701</v>
      </c>
      <c r="E48" s="7"/>
      <c r="F48" s="19"/>
      <c r="G48" s="19" t="s">
        <v>84</v>
      </c>
      <c r="H48" s="16">
        <v>1</v>
      </c>
      <c r="I48" s="16"/>
      <c r="J48" s="16" t="s">
        <v>330</v>
      </c>
      <c r="K48" s="20">
        <f>H48*I48</f>
        <v>0</v>
      </c>
    </row>
    <row r="49" ht="89" customHeight="1" spans="1:11">
      <c r="A49" s="17"/>
      <c r="B49" s="21"/>
      <c r="C49" s="6" t="s">
        <v>186</v>
      </c>
      <c r="D49" s="22"/>
      <c r="E49" s="7"/>
      <c r="F49" s="22"/>
      <c r="G49" s="22"/>
      <c r="H49" s="21"/>
      <c r="I49" s="21"/>
      <c r="J49" s="21"/>
      <c r="K49" s="23"/>
    </row>
    <row r="50" ht="16.5" spans="1:11">
      <c r="A50" s="17"/>
      <c r="B50" s="5">
        <v>3</v>
      </c>
      <c r="C50" s="6" t="s">
        <v>335</v>
      </c>
      <c r="D50" s="6" t="s">
        <v>336</v>
      </c>
      <c r="E50" s="7"/>
      <c r="F50" s="7"/>
      <c r="G50" s="7" t="s">
        <v>84</v>
      </c>
      <c r="H50" s="5">
        <v>1</v>
      </c>
      <c r="I50" s="5"/>
      <c r="J50" s="5" t="s">
        <v>337</v>
      </c>
      <c r="K50" s="8">
        <f t="shared" ref="K50:K70" si="3">IF(H50="",0,H50*I50)</f>
        <v>0</v>
      </c>
    </row>
    <row r="51" ht="33" spans="1:11">
      <c r="A51" s="17"/>
      <c r="B51" s="5">
        <v>4</v>
      </c>
      <c r="C51" s="6" t="s">
        <v>190</v>
      </c>
      <c r="D51" s="6" t="s">
        <v>191</v>
      </c>
      <c r="E51" s="7"/>
      <c r="F51" s="7"/>
      <c r="G51" s="7" t="s">
        <v>84</v>
      </c>
      <c r="H51" s="5">
        <v>1</v>
      </c>
      <c r="I51" s="5"/>
      <c r="J51" s="5" t="s">
        <v>339</v>
      </c>
      <c r="K51" s="8">
        <f t="shared" si="3"/>
        <v>0</v>
      </c>
    </row>
    <row r="52" ht="33" spans="1:11">
      <c r="A52" s="17"/>
      <c r="B52" s="5">
        <v>5</v>
      </c>
      <c r="C52" s="6" t="s">
        <v>193</v>
      </c>
      <c r="D52" s="6" t="s">
        <v>191</v>
      </c>
      <c r="E52" s="7"/>
      <c r="F52" s="7"/>
      <c r="G52" s="7" t="s">
        <v>84</v>
      </c>
      <c r="H52" s="5">
        <v>1</v>
      </c>
      <c r="I52" s="5"/>
      <c r="J52" s="5" t="s">
        <v>339</v>
      </c>
      <c r="K52" s="8">
        <f t="shared" si="3"/>
        <v>0</v>
      </c>
    </row>
    <row r="53" ht="33" spans="1:11">
      <c r="A53" s="17"/>
      <c r="B53" s="5">
        <v>6</v>
      </c>
      <c r="C53" s="6" t="s">
        <v>194</v>
      </c>
      <c r="D53" s="6" t="s">
        <v>195</v>
      </c>
      <c r="E53" s="7"/>
      <c r="F53" s="7"/>
      <c r="G53" s="7" t="s">
        <v>84</v>
      </c>
      <c r="H53" s="5">
        <v>1</v>
      </c>
      <c r="I53" s="5"/>
      <c r="J53" s="5" t="s">
        <v>196</v>
      </c>
      <c r="K53" s="8">
        <f t="shared" si="3"/>
        <v>0</v>
      </c>
    </row>
    <row r="54" ht="16.5" spans="1:11">
      <c r="A54" s="17"/>
      <c r="B54" s="5">
        <v>7</v>
      </c>
      <c r="C54" s="6" t="s">
        <v>149</v>
      </c>
      <c r="D54" s="6" t="s">
        <v>150</v>
      </c>
      <c r="E54" s="7"/>
      <c r="F54" s="7"/>
      <c r="G54" s="7" t="s">
        <v>86</v>
      </c>
      <c r="H54" s="5">
        <v>1</v>
      </c>
      <c r="I54" s="5"/>
      <c r="J54" s="5"/>
      <c r="K54" s="8">
        <f t="shared" si="3"/>
        <v>0</v>
      </c>
    </row>
    <row r="55" ht="16.5" spans="1:11">
      <c r="A55" s="17"/>
      <c r="B55" s="5">
        <v>8</v>
      </c>
      <c r="C55" s="6" t="s">
        <v>198</v>
      </c>
      <c r="D55" s="6"/>
      <c r="E55" s="7"/>
      <c r="F55" s="7"/>
      <c r="G55" s="7" t="s">
        <v>86</v>
      </c>
      <c r="H55" s="5">
        <v>1</v>
      </c>
      <c r="I55" s="5"/>
      <c r="J55" s="5"/>
      <c r="K55" s="8">
        <f t="shared" si="3"/>
        <v>0</v>
      </c>
    </row>
    <row r="56" ht="16.5" spans="1:11">
      <c r="A56" s="21"/>
      <c r="B56" s="5">
        <v>9</v>
      </c>
      <c r="C56" s="6" t="s">
        <v>161</v>
      </c>
      <c r="D56" s="6"/>
      <c r="E56" s="7"/>
      <c r="F56" s="7"/>
      <c r="G56" s="7" t="s">
        <v>162</v>
      </c>
      <c r="H56" s="5">
        <v>3</v>
      </c>
      <c r="I56" s="5"/>
      <c r="J56" s="5"/>
      <c r="K56" s="8">
        <f t="shared" si="3"/>
        <v>0</v>
      </c>
    </row>
    <row r="57" ht="33" spans="1:11">
      <c r="A57" s="16" t="s">
        <v>870</v>
      </c>
      <c r="B57" s="5">
        <v>1</v>
      </c>
      <c r="C57" s="6" t="s">
        <v>318</v>
      </c>
      <c r="D57" s="6" t="s">
        <v>122</v>
      </c>
      <c r="E57" s="7"/>
      <c r="F57" s="7"/>
      <c r="G57" s="7" t="s">
        <v>123</v>
      </c>
      <c r="H57" s="5">
        <v>1</v>
      </c>
      <c r="I57" s="5"/>
      <c r="J57" s="5" t="s">
        <v>124</v>
      </c>
      <c r="K57" s="8">
        <f t="shared" si="3"/>
        <v>0</v>
      </c>
    </row>
    <row r="58" ht="49.5" spans="1:11">
      <c r="A58" s="17"/>
      <c r="B58" s="5">
        <v>2</v>
      </c>
      <c r="C58" s="6" t="s">
        <v>279</v>
      </c>
      <c r="D58" s="6" t="s">
        <v>351</v>
      </c>
      <c r="E58" s="7"/>
      <c r="F58" s="7"/>
      <c r="G58" s="7" t="s">
        <v>84</v>
      </c>
      <c r="H58" s="5">
        <v>3</v>
      </c>
      <c r="I58" s="5"/>
      <c r="J58" s="5" t="s">
        <v>235</v>
      </c>
      <c r="K58" s="8">
        <f t="shared" si="3"/>
        <v>0</v>
      </c>
    </row>
    <row r="59" ht="33" spans="1:11">
      <c r="A59" s="17"/>
      <c r="B59" s="5">
        <v>3</v>
      </c>
      <c r="C59" s="6" t="s">
        <v>128</v>
      </c>
      <c r="D59" s="6" t="s">
        <v>129</v>
      </c>
      <c r="E59" s="7"/>
      <c r="F59" s="7"/>
      <c r="G59" s="7" t="s">
        <v>130</v>
      </c>
      <c r="H59" s="5">
        <v>1</v>
      </c>
      <c r="I59" s="5"/>
      <c r="J59" s="5" t="s">
        <v>131</v>
      </c>
      <c r="K59" s="8">
        <f t="shared" si="3"/>
        <v>0</v>
      </c>
    </row>
    <row r="60" ht="33" spans="1:11">
      <c r="A60" s="17"/>
      <c r="B60" s="5">
        <v>4</v>
      </c>
      <c r="C60" s="6" t="s">
        <v>132</v>
      </c>
      <c r="D60" s="6" t="s">
        <v>129</v>
      </c>
      <c r="E60" s="7"/>
      <c r="F60" s="7"/>
      <c r="G60" s="7" t="s">
        <v>130</v>
      </c>
      <c r="H60" s="5">
        <v>2</v>
      </c>
      <c r="I60" s="5"/>
      <c r="J60" s="5" t="s">
        <v>133</v>
      </c>
      <c r="K60" s="8">
        <f t="shared" si="3"/>
        <v>0</v>
      </c>
    </row>
    <row r="61" ht="16.5" spans="1:11">
      <c r="A61" s="17"/>
      <c r="B61" s="5">
        <v>5</v>
      </c>
      <c r="C61" s="6" t="s">
        <v>134</v>
      </c>
      <c r="D61" s="6" t="s">
        <v>135</v>
      </c>
      <c r="E61" s="7"/>
      <c r="F61" s="7"/>
      <c r="G61" s="7" t="s">
        <v>86</v>
      </c>
      <c r="H61" s="5">
        <v>1</v>
      </c>
      <c r="I61" s="5"/>
      <c r="J61" s="5"/>
      <c r="K61" s="8">
        <f t="shared" si="3"/>
        <v>0</v>
      </c>
    </row>
    <row r="62" ht="33" spans="1:11">
      <c r="A62" s="17"/>
      <c r="B62" s="5">
        <v>6</v>
      </c>
      <c r="C62" s="6" t="s">
        <v>136</v>
      </c>
      <c r="D62" s="6" t="s">
        <v>137</v>
      </c>
      <c r="E62" s="7"/>
      <c r="F62" s="7"/>
      <c r="G62" s="7" t="s">
        <v>84</v>
      </c>
      <c r="H62" s="5">
        <v>4</v>
      </c>
      <c r="I62" s="5"/>
      <c r="J62" s="5" t="s">
        <v>321</v>
      </c>
      <c r="K62" s="8">
        <f t="shared" si="3"/>
        <v>0</v>
      </c>
    </row>
    <row r="63" ht="33" spans="1:11">
      <c r="A63" s="17"/>
      <c r="B63" s="5">
        <v>7</v>
      </c>
      <c r="C63" s="6" t="s">
        <v>139</v>
      </c>
      <c r="D63" s="6" t="s">
        <v>140</v>
      </c>
      <c r="E63" s="7"/>
      <c r="F63" s="7"/>
      <c r="G63" s="7" t="s">
        <v>84</v>
      </c>
      <c r="H63" s="5">
        <v>1</v>
      </c>
      <c r="I63" s="5"/>
      <c r="J63" s="5" t="s">
        <v>141</v>
      </c>
      <c r="K63" s="8">
        <f t="shared" si="3"/>
        <v>0</v>
      </c>
    </row>
    <row r="64" ht="33" spans="1:11">
      <c r="A64" s="17"/>
      <c r="B64" s="5">
        <v>8</v>
      </c>
      <c r="C64" s="6" t="s">
        <v>142</v>
      </c>
      <c r="D64" s="6" t="s">
        <v>140</v>
      </c>
      <c r="E64" s="7"/>
      <c r="F64" s="7"/>
      <c r="G64" s="7" t="s">
        <v>84</v>
      </c>
      <c r="H64" s="5">
        <v>1</v>
      </c>
      <c r="I64" s="5"/>
      <c r="J64" s="5" t="s">
        <v>143</v>
      </c>
      <c r="K64" s="8">
        <f t="shared" si="3"/>
        <v>0</v>
      </c>
    </row>
    <row r="65" ht="33" spans="1:11">
      <c r="A65" s="21"/>
      <c r="B65" s="5">
        <v>9</v>
      </c>
      <c r="C65" s="6" t="s">
        <v>144</v>
      </c>
      <c r="D65" s="6" t="s">
        <v>140</v>
      </c>
      <c r="E65" s="7"/>
      <c r="F65" s="7"/>
      <c r="G65" s="7" t="s">
        <v>84</v>
      </c>
      <c r="H65" s="5">
        <v>1</v>
      </c>
      <c r="I65" s="5"/>
      <c r="J65" s="5" t="s">
        <v>143</v>
      </c>
      <c r="K65" s="8">
        <f t="shared" si="3"/>
        <v>0</v>
      </c>
    </row>
    <row r="66" ht="132" spans="1:11">
      <c r="A66" s="16" t="s">
        <v>871</v>
      </c>
      <c r="B66" s="5">
        <v>1</v>
      </c>
      <c r="C66" s="6" t="s">
        <v>322</v>
      </c>
      <c r="D66" s="18" t="s">
        <v>872</v>
      </c>
      <c r="E66" s="7"/>
      <c r="F66" s="7"/>
      <c r="G66" s="7" t="s">
        <v>123</v>
      </c>
      <c r="H66" s="5">
        <v>1</v>
      </c>
      <c r="I66" s="5"/>
      <c r="J66" s="5" t="s">
        <v>287</v>
      </c>
      <c r="K66" s="8">
        <f t="shared" si="3"/>
        <v>0</v>
      </c>
    </row>
    <row r="67" ht="16.5" spans="1:11">
      <c r="A67" s="48"/>
      <c r="B67" s="5">
        <v>2</v>
      </c>
      <c r="C67" s="6" t="s">
        <v>149</v>
      </c>
      <c r="D67" s="6" t="s">
        <v>150</v>
      </c>
      <c r="E67" s="7"/>
      <c r="F67" s="7"/>
      <c r="G67" s="7" t="s">
        <v>86</v>
      </c>
      <c r="H67" s="5">
        <v>1</v>
      </c>
      <c r="I67" s="5"/>
      <c r="J67" s="5"/>
      <c r="K67" s="8">
        <f t="shared" si="3"/>
        <v>0</v>
      </c>
    </row>
    <row r="68" ht="49.5" spans="1:11">
      <c r="A68" s="48"/>
      <c r="B68" s="5">
        <v>3</v>
      </c>
      <c r="C68" s="6" t="s">
        <v>151</v>
      </c>
      <c r="D68" s="6" t="s">
        <v>324</v>
      </c>
      <c r="E68" s="7"/>
      <c r="F68" s="7"/>
      <c r="G68" s="7" t="s">
        <v>153</v>
      </c>
      <c r="H68" s="5">
        <v>15</v>
      </c>
      <c r="I68" s="5"/>
      <c r="J68" s="5" t="s">
        <v>154</v>
      </c>
      <c r="K68" s="8">
        <f t="shared" si="3"/>
        <v>0</v>
      </c>
    </row>
    <row r="69" ht="16.5" spans="1:11">
      <c r="A69" s="48"/>
      <c r="B69" s="5">
        <v>4</v>
      </c>
      <c r="C69" s="6" t="s">
        <v>159</v>
      </c>
      <c r="D69" s="6" t="s">
        <v>160</v>
      </c>
      <c r="E69" s="7"/>
      <c r="F69" s="7"/>
      <c r="G69" s="7" t="s">
        <v>153</v>
      </c>
      <c r="H69" s="5">
        <v>20</v>
      </c>
      <c r="I69" s="5"/>
      <c r="J69" s="5"/>
      <c r="K69" s="8">
        <f t="shared" si="3"/>
        <v>0</v>
      </c>
    </row>
    <row r="70" ht="16.5" spans="1:11">
      <c r="A70" s="49"/>
      <c r="B70" s="5">
        <v>5</v>
      </c>
      <c r="C70" s="6" t="s">
        <v>161</v>
      </c>
      <c r="D70" s="6"/>
      <c r="E70" s="7"/>
      <c r="F70" s="7"/>
      <c r="G70" s="7" t="s">
        <v>162</v>
      </c>
      <c r="H70" s="5">
        <v>3</v>
      </c>
      <c r="I70" s="5"/>
      <c r="J70" s="5"/>
      <c r="K70" s="8">
        <f t="shared" si="3"/>
        <v>0</v>
      </c>
    </row>
    <row r="71" ht="27" spans="1:11">
      <c r="A71" s="16" t="s">
        <v>873</v>
      </c>
      <c r="B71" s="5">
        <v>1</v>
      </c>
      <c r="C71" s="6" t="s">
        <v>322</v>
      </c>
      <c r="D71" s="6" t="s">
        <v>874</v>
      </c>
      <c r="E71" s="7"/>
      <c r="F71" s="7"/>
      <c r="G71" s="7" t="s">
        <v>123</v>
      </c>
      <c r="H71" s="5">
        <v>1</v>
      </c>
      <c r="I71" s="10" t="s">
        <v>325</v>
      </c>
      <c r="J71" s="11"/>
      <c r="K71" s="12"/>
    </row>
    <row r="72" ht="89" customHeight="1" spans="1:11">
      <c r="A72" s="17"/>
      <c r="B72" s="16">
        <v>2</v>
      </c>
      <c r="C72" s="6" t="s">
        <v>183</v>
      </c>
      <c r="D72" s="19" t="s">
        <v>835</v>
      </c>
      <c r="E72" s="7"/>
      <c r="F72" s="19"/>
      <c r="G72" s="19" t="s">
        <v>84</v>
      </c>
      <c r="H72" s="16">
        <v>1</v>
      </c>
      <c r="I72" s="16"/>
      <c r="J72" s="16" t="s">
        <v>327</v>
      </c>
      <c r="K72" s="20">
        <f>H72*I72</f>
        <v>0</v>
      </c>
    </row>
    <row r="73" ht="89" customHeight="1" spans="1:11">
      <c r="A73" s="17"/>
      <c r="B73" s="21"/>
      <c r="C73" s="6" t="s">
        <v>186</v>
      </c>
      <c r="D73" s="22"/>
      <c r="E73" s="7"/>
      <c r="F73" s="22"/>
      <c r="G73" s="22"/>
      <c r="H73" s="21"/>
      <c r="I73" s="21"/>
      <c r="J73" s="21"/>
      <c r="K73" s="23"/>
    </row>
    <row r="74" ht="89" customHeight="1" spans="1:11">
      <c r="A74" s="17"/>
      <c r="B74" s="16">
        <v>3</v>
      </c>
      <c r="C74" s="6" t="s">
        <v>328</v>
      </c>
      <c r="D74" s="19" t="s">
        <v>701</v>
      </c>
      <c r="E74" s="7"/>
      <c r="F74" s="19"/>
      <c r="G74" s="19" t="s">
        <v>84</v>
      </c>
      <c r="H74" s="16">
        <v>1</v>
      </c>
      <c r="I74" s="16"/>
      <c r="J74" s="16" t="s">
        <v>330</v>
      </c>
      <c r="K74" s="20">
        <f>H74*I74</f>
        <v>0</v>
      </c>
    </row>
    <row r="75" ht="89" customHeight="1" spans="1:11">
      <c r="A75" s="17"/>
      <c r="B75" s="21"/>
      <c r="C75" s="6" t="s">
        <v>331</v>
      </c>
      <c r="D75" s="22"/>
      <c r="E75" s="7"/>
      <c r="F75" s="22"/>
      <c r="G75" s="22"/>
      <c r="H75" s="21"/>
      <c r="I75" s="21"/>
      <c r="J75" s="21"/>
      <c r="K75" s="23"/>
    </row>
    <row r="76" ht="89" customHeight="1" spans="1:11">
      <c r="A76" s="17"/>
      <c r="B76" s="16">
        <v>4</v>
      </c>
      <c r="C76" s="6" t="s">
        <v>332</v>
      </c>
      <c r="D76" s="19" t="s">
        <v>702</v>
      </c>
      <c r="E76" s="7"/>
      <c r="F76" s="19"/>
      <c r="G76" s="19" t="s">
        <v>84</v>
      </c>
      <c r="H76" s="16">
        <v>1</v>
      </c>
      <c r="I76" s="16"/>
      <c r="J76" s="16" t="s">
        <v>333</v>
      </c>
      <c r="K76" s="20">
        <f>H76*I76</f>
        <v>0</v>
      </c>
    </row>
    <row r="77" ht="89" customHeight="1" spans="1:11">
      <c r="A77" s="17"/>
      <c r="B77" s="21"/>
      <c r="C77" s="6" t="s">
        <v>334</v>
      </c>
      <c r="D77" s="22"/>
      <c r="E77" s="7"/>
      <c r="F77" s="22"/>
      <c r="G77" s="22"/>
      <c r="H77" s="21"/>
      <c r="I77" s="21"/>
      <c r="J77" s="21"/>
      <c r="K77" s="23"/>
    </row>
    <row r="78" ht="16.5" spans="1:11">
      <c r="A78" s="17"/>
      <c r="B78" s="5">
        <v>5</v>
      </c>
      <c r="C78" s="6" t="s">
        <v>335</v>
      </c>
      <c r="D78" s="6" t="s">
        <v>336</v>
      </c>
      <c r="E78" s="7"/>
      <c r="F78" s="7"/>
      <c r="G78" s="7" t="s">
        <v>84</v>
      </c>
      <c r="H78" s="5">
        <v>1</v>
      </c>
      <c r="I78" s="5"/>
      <c r="J78" s="5" t="s">
        <v>337</v>
      </c>
      <c r="K78" s="8">
        <f t="shared" ref="K78:K98" si="4">IF(H78="",0,H78*I78)</f>
        <v>0</v>
      </c>
    </row>
    <row r="79" ht="33" spans="1:11">
      <c r="A79" s="17"/>
      <c r="B79" s="5">
        <v>6</v>
      </c>
      <c r="C79" s="6" t="s">
        <v>190</v>
      </c>
      <c r="D79" s="6" t="s">
        <v>191</v>
      </c>
      <c r="E79" s="7"/>
      <c r="F79" s="7"/>
      <c r="G79" s="7" t="s">
        <v>84</v>
      </c>
      <c r="H79" s="5">
        <v>1</v>
      </c>
      <c r="I79" s="5"/>
      <c r="J79" s="5" t="s">
        <v>339</v>
      </c>
      <c r="K79" s="8">
        <f t="shared" si="4"/>
        <v>0</v>
      </c>
    </row>
    <row r="80" ht="33" spans="1:11">
      <c r="A80" s="17"/>
      <c r="B80" s="5">
        <v>7</v>
      </c>
      <c r="C80" s="6" t="s">
        <v>193</v>
      </c>
      <c r="D80" s="6" t="s">
        <v>191</v>
      </c>
      <c r="E80" s="7"/>
      <c r="F80" s="7"/>
      <c r="G80" s="7" t="s">
        <v>84</v>
      </c>
      <c r="H80" s="5">
        <v>1</v>
      </c>
      <c r="I80" s="5"/>
      <c r="J80" s="5" t="s">
        <v>339</v>
      </c>
      <c r="K80" s="8">
        <f t="shared" si="4"/>
        <v>0</v>
      </c>
    </row>
    <row r="81" ht="33" spans="1:11">
      <c r="A81" s="17"/>
      <c r="B81" s="5">
        <v>8</v>
      </c>
      <c r="C81" s="6" t="s">
        <v>194</v>
      </c>
      <c r="D81" s="6" t="s">
        <v>195</v>
      </c>
      <c r="E81" s="7"/>
      <c r="F81" s="7"/>
      <c r="G81" s="7" t="s">
        <v>84</v>
      </c>
      <c r="H81" s="5">
        <v>1</v>
      </c>
      <c r="I81" s="5"/>
      <c r="J81" s="5" t="s">
        <v>196</v>
      </c>
      <c r="K81" s="8">
        <f t="shared" si="4"/>
        <v>0</v>
      </c>
    </row>
    <row r="82" ht="16.5" spans="1:11">
      <c r="A82" s="17"/>
      <c r="B82" s="5">
        <v>9</v>
      </c>
      <c r="C82" s="6" t="s">
        <v>149</v>
      </c>
      <c r="D82" s="6" t="s">
        <v>150</v>
      </c>
      <c r="E82" s="7"/>
      <c r="F82" s="7"/>
      <c r="G82" s="7" t="s">
        <v>86</v>
      </c>
      <c r="H82" s="5">
        <v>1</v>
      </c>
      <c r="I82" s="5"/>
      <c r="J82" s="5"/>
      <c r="K82" s="8">
        <f t="shared" si="4"/>
        <v>0</v>
      </c>
    </row>
    <row r="83" ht="16.5" spans="1:11">
      <c r="A83" s="17"/>
      <c r="B83" s="5">
        <v>10</v>
      </c>
      <c r="C83" s="6" t="s">
        <v>198</v>
      </c>
      <c r="D83" s="6"/>
      <c r="E83" s="7"/>
      <c r="F83" s="7"/>
      <c r="G83" s="7" t="s">
        <v>86</v>
      </c>
      <c r="H83" s="5">
        <v>1</v>
      </c>
      <c r="I83" s="5"/>
      <c r="J83" s="5"/>
      <c r="K83" s="8">
        <f t="shared" si="4"/>
        <v>0</v>
      </c>
    </row>
    <row r="84" ht="16.5" spans="1:11">
      <c r="A84" s="21"/>
      <c r="B84" s="5">
        <v>11</v>
      </c>
      <c r="C84" s="6" t="s">
        <v>161</v>
      </c>
      <c r="D84" s="6"/>
      <c r="E84" s="7"/>
      <c r="F84" s="7"/>
      <c r="G84" s="7" t="s">
        <v>162</v>
      </c>
      <c r="H84" s="5">
        <v>3</v>
      </c>
      <c r="I84" s="5"/>
      <c r="J84" s="5"/>
      <c r="K84" s="8">
        <f t="shared" si="4"/>
        <v>0</v>
      </c>
    </row>
    <row r="85" ht="33" spans="1:11">
      <c r="A85" s="16" t="s">
        <v>875</v>
      </c>
      <c r="B85" s="5">
        <v>1</v>
      </c>
      <c r="C85" s="6" t="s">
        <v>318</v>
      </c>
      <c r="D85" s="6" t="s">
        <v>122</v>
      </c>
      <c r="E85" s="7"/>
      <c r="F85" s="7"/>
      <c r="G85" s="7" t="s">
        <v>123</v>
      </c>
      <c r="H85" s="5">
        <v>1</v>
      </c>
      <c r="I85" s="5"/>
      <c r="J85" s="5" t="s">
        <v>124</v>
      </c>
      <c r="K85" s="8">
        <f t="shared" si="4"/>
        <v>0</v>
      </c>
    </row>
    <row r="86" ht="49.5" spans="1:11">
      <c r="A86" s="17"/>
      <c r="B86" s="5">
        <v>2</v>
      </c>
      <c r="C86" s="6" t="s">
        <v>125</v>
      </c>
      <c r="D86" s="6" t="s">
        <v>876</v>
      </c>
      <c r="E86" s="7"/>
      <c r="F86" s="7"/>
      <c r="G86" s="7" t="s">
        <v>84</v>
      </c>
      <c r="H86" s="5">
        <v>4</v>
      </c>
      <c r="I86" s="5"/>
      <c r="J86" s="5" t="s">
        <v>127</v>
      </c>
      <c r="K86" s="8">
        <f t="shared" si="4"/>
        <v>0</v>
      </c>
    </row>
    <row r="87" ht="33" spans="1:11">
      <c r="A87" s="17"/>
      <c r="B87" s="5">
        <v>3</v>
      </c>
      <c r="C87" s="6" t="s">
        <v>218</v>
      </c>
      <c r="D87" s="6" t="s">
        <v>129</v>
      </c>
      <c r="E87" s="7"/>
      <c r="F87" s="7"/>
      <c r="G87" s="7" t="s">
        <v>130</v>
      </c>
      <c r="H87" s="5">
        <v>1</v>
      </c>
      <c r="I87" s="5"/>
      <c r="J87" s="5" t="s">
        <v>131</v>
      </c>
      <c r="K87" s="8">
        <f t="shared" si="4"/>
        <v>0</v>
      </c>
    </row>
    <row r="88" ht="33" spans="1:11">
      <c r="A88" s="17"/>
      <c r="B88" s="5">
        <v>4</v>
      </c>
      <c r="C88" s="6" t="s">
        <v>132</v>
      </c>
      <c r="D88" s="6" t="s">
        <v>129</v>
      </c>
      <c r="E88" s="7"/>
      <c r="F88" s="7"/>
      <c r="G88" s="7" t="s">
        <v>130</v>
      </c>
      <c r="H88" s="5">
        <v>3</v>
      </c>
      <c r="I88" s="5"/>
      <c r="J88" s="5" t="s">
        <v>133</v>
      </c>
      <c r="K88" s="8">
        <f t="shared" si="4"/>
        <v>0</v>
      </c>
    </row>
    <row r="89" ht="16.5" spans="1:11">
      <c r="A89" s="17"/>
      <c r="B89" s="5">
        <v>5</v>
      </c>
      <c r="C89" s="6" t="s">
        <v>134</v>
      </c>
      <c r="D89" s="6" t="s">
        <v>135</v>
      </c>
      <c r="E89" s="7"/>
      <c r="F89" s="7"/>
      <c r="G89" s="7" t="s">
        <v>86</v>
      </c>
      <c r="H89" s="5">
        <v>1</v>
      </c>
      <c r="I89" s="5"/>
      <c r="J89" s="5"/>
      <c r="K89" s="8">
        <f t="shared" si="4"/>
        <v>0</v>
      </c>
    </row>
    <row r="90" ht="33" spans="1:11">
      <c r="A90" s="17"/>
      <c r="B90" s="5">
        <v>6</v>
      </c>
      <c r="C90" s="6" t="s">
        <v>136</v>
      </c>
      <c r="D90" s="6" t="s">
        <v>137</v>
      </c>
      <c r="E90" s="7"/>
      <c r="F90" s="7"/>
      <c r="G90" s="7" t="s">
        <v>84</v>
      </c>
      <c r="H90" s="5">
        <v>5</v>
      </c>
      <c r="I90" s="5"/>
      <c r="J90" s="5" t="s">
        <v>321</v>
      </c>
      <c r="K90" s="8">
        <f t="shared" si="4"/>
        <v>0</v>
      </c>
    </row>
    <row r="91" ht="33" spans="1:11">
      <c r="A91" s="17"/>
      <c r="B91" s="5">
        <v>7</v>
      </c>
      <c r="C91" s="6" t="s">
        <v>139</v>
      </c>
      <c r="D91" s="6" t="s">
        <v>140</v>
      </c>
      <c r="E91" s="7"/>
      <c r="F91" s="7"/>
      <c r="G91" s="7" t="s">
        <v>84</v>
      </c>
      <c r="H91" s="5">
        <v>1</v>
      </c>
      <c r="I91" s="5"/>
      <c r="J91" s="5" t="s">
        <v>141</v>
      </c>
      <c r="K91" s="8">
        <f t="shared" si="4"/>
        <v>0</v>
      </c>
    </row>
    <row r="92" ht="33" spans="1:11">
      <c r="A92" s="17"/>
      <c r="B92" s="5">
        <v>8</v>
      </c>
      <c r="C92" s="6" t="s">
        <v>142</v>
      </c>
      <c r="D92" s="6" t="s">
        <v>140</v>
      </c>
      <c r="E92" s="7"/>
      <c r="F92" s="7"/>
      <c r="G92" s="7" t="s">
        <v>84</v>
      </c>
      <c r="H92" s="5">
        <v>1</v>
      </c>
      <c r="I92" s="5"/>
      <c r="J92" s="5" t="s">
        <v>143</v>
      </c>
      <c r="K92" s="8">
        <f t="shared" si="4"/>
        <v>0</v>
      </c>
    </row>
    <row r="93" ht="33" spans="1:11">
      <c r="A93" s="21"/>
      <c r="B93" s="5">
        <v>9</v>
      </c>
      <c r="C93" s="6" t="s">
        <v>144</v>
      </c>
      <c r="D93" s="6" t="s">
        <v>140</v>
      </c>
      <c r="E93" s="7"/>
      <c r="F93" s="7"/>
      <c r="G93" s="7" t="s">
        <v>84</v>
      </c>
      <c r="H93" s="5">
        <v>2</v>
      </c>
      <c r="I93" s="5"/>
      <c r="J93" s="5" t="s">
        <v>143</v>
      </c>
      <c r="K93" s="8">
        <f t="shared" si="4"/>
        <v>0</v>
      </c>
    </row>
    <row r="94" ht="132" spans="1:11">
      <c r="A94" s="16" t="s">
        <v>877</v>
      </c>
      <c r="B94" s="5">
        <v>1</v>
      </c>
      <c r="C94" s="6" t="s">
        <v>322</v>
      </c>
      <c r="D94" s="18" t="s">
        <v>878</v>
      </c>
      <c r="E94" s="7"/>
      <c r="F94" s="7"/>
      <c r="G94" s="7" t="s">
        <v>123</v>
      </c>
      <c r="H94" s="5">
        <v>1</v>
      </c>
      <c r="I94" s="5"/>
      <c r="J94" s="5" t="s">
        <v>287</v>
      </c>
      <c r="K94" s="8">
        <f t="shared" si="4"/>
        <v>0</v>
      </c>
    </row>
    <row r="95" ht="16.5" spans="1:11">
      <c r="A95" s="48"/>
      <c r="B95" s="5">
        <v>2</v>
      </c>
      <c r="C95" s="6" t="s">
        <v>149</v>
      </c>
      <c r="D95" s="6" t="s">
        <v>150</v>
      </c>
      <c r="E95" s="7"/>
      <c r="F95" s="7"/>
      <c r="G95" s="7" t="s">
        <v>86</v>
      </c>
      <c r="H95" s="5">
        <v>1</v>
      </c>
      <c r="I95" s="5"/>
      <c r="J95" s="5"/>
      <c r="K95" s="8">
        <f t="shared" si="4"/>
        <v>0</v>
      </c>
    </row>
    <row r="96" ht="49.5" spans="1:11">
      <c r="A96" s="48"/>
      <c r="B96" s="5">
        <v>3</v>
      </c>
      <c r="C96" s="6" t="s">
        <v>151</v>
      </c>
      <c r="D96" s="6" t="s">
        <v>324</v>
      </c>
      <c r="E96" s="7"/>
      <c r="F96" s="7"/>
      <c r="G96" s="7" t="s">
        <v>153</v>
      </c>
      <c r="H96" s="5">
        <v>12</v>
      </c>
      <c r="I96" s="5"/>
      <c r="J96" s="5" t="s">
        <v>154</v>
      </c>
      <c r="K96" s="8">
        <f t="shared" si="4"/>
        <v>0</v>
      </c>
    </row>
    <row r="97" ht="16.5" spans="1:11">
      <c r="A97" s="48"/>
      <c r="B97" s="5">
        <v>4</v>
      </c>
      <c r="C97" s="6" t="s">
        <v>159</v>
      </c>
      <c r="D97" s="6" t="s">
        <v>160</v>
      </c>
      <c r="E97" s="7"/>
      <c r="F97" s="7"/>
      <c r="G97" s="7" t="s">
        <v>153</v>
      </c>
      <c r="H97" s="5">
        <v>20</v>
      </c>
      <c r="I97" s="5"/>
      <c r="J97" s="5"/>
      <c r="K97" s="8">
        <f t="shared" si="4"/>
        <v>0</v>
      </c>
    </row>
    <row r="98" ht="16.5" spans="1:11">
      <c r="A98" s="49"/>
      <c r="B98" s="5">
        <v>5</v>
      </c>
      <c r="C98" s="6" t="s">
        <v>161</v>
      </c>
      <c r="D98" s="6"/>
      <c r="E98" s="7"/>
      <c r="F98" s="7"/>
      <c r="G98" s="7" t="s">
        <v>162</v>
      </c>
      <c r="H98" s="5">
        <v>3</v>
      </c>
      <c r="I98" s="5"/>
      <c r="J98" s="5"/>
      <c r="K98" s="8">
        <f t="shared" si="4"/>
        <v>0</v>
      </c>
    </row>
    <row r="99" ht="16.5" spans="1:11">
      <c r="A99" s="16" t="s">
        <v>167</v>
      </c>
      <c r="B99" s="5">
        <v>1</v>
      </c>
      <c r="C99" s="6" t="s">
        <v>322</v>
      </c>
      <c r="D99" s="50"/>
      <c r="E99" s="7"/>
      <c r="F99" s="7"/>
      <c r="G99" s="7" t="s">
        <v>123</v>
      </c>
      <c r="H99" s="5">
        <v>1</v>
      </c>
      <c r="I99" s="10" t="s">
        <v>325</v>
      </c>
      <c r="J99" s="11"/>
      <c r="K99" s="12"/>
    </row>
    <row r="100" ht="89" customHeight="1" spans="1:11">
      <c r="A100" s="17"/>
      <c r="B100" s="16">
        <v>2</v>
      </c>
      <c r="C100" s="6" t="s">
        <v>183</v>
      </c>
      <c r="D100" s="19" t="s">
        <v>879</v>
      </c>
      <c r="E100" s="7"/>
      <c r="F100" s="19"/>
      <c r="G100" s="19" t="s">
        <v>84</v>
      </c>
      <c r="H100" s="16">
        <v>1</v>
      </c>
      <c r="I100" s="16"/>
      <c r="J100" s="16" t="s">
        <v>330</v>
      </c>
      <c r="K100" s="20">
        <f>H100*I100</f>
        <v>0</v>
      </c>
    </row>
    <row r="101" ht="89" customHeight="1" spans="1:11">
      <c r="A101" s="17"/>
      <c r="B101" s="21"/>
      <c r="C101" s="6" t="s">
        <v>186</v>
      </c>
      <c r="D101" s="22"/>
      <c r="E101" s="7"/>
      <c r="F101" s="22"/>
      <c r="G101" s="22"/>
      <c r="H101" s="21"/>
      <c r="I101" s="21"/>
      <c r="J101" s="21"/>
      <c r="K101" s="23"/>
    </row>
    <row r="102" ht="16.5" spans="1:11">
      <c r="A102" s="17"/>
      <c r="B102" s="5">
        <v>3</v>
      </c>
      <c r="C102" s="6" t="s">
        <v>335</v>
      </c>
      <c r="D102" s="6" t="s">
        <v>336</v>
      </c>
      <c r="E102" s="7"/>
      <c r="F102" s="7"/>
      <c r="G102" s="7" t="s">
        <v>84</v>
      </c>
      <c r="H102" s="5">
        <v>1</v>
      </c>
      <c r="I102" s="5"/>
      <c r="J102" s="5" t="s">
        <v>337</v>
      </c>
      <c r="K102" s="8">
        <f>IF(H102="",0,H102*I102)</f>
        <v>0</v>
      </c>
    </row>
    <row r="103" ht="33" spans="1:11">
      <c r="A103" s="17"/>
      <c r="B103" s="5">
        <v>4</v>
      </c>
      <c r="C103" s="6" t="s">
        <v>193</v>
      </c>
      <c r="D103" s="6" t="s">
        <v>191</v>
      </c>
      <c r="E103" s="7"/>
      <c r="F103" s="7"/>
      <c r="G103" s="7" t="s">
        <v>84</v>
      </c>
      <c r="H103" s="5">
        <v>1</v>
      </c>
      <c r="I103" s="5"/>
      <c r="J103" s="5" t="s">
        <v>339</v>
      </c>
      <c r="K103" s="8">
        <f>IF(H103="",0,H103*I103)</f>
        <v>0</v>
      </c>
    </row>
    <row r="104" ht="33" spans="1:11">
      <c r="A104" s="17"/>
      <c r="B104" s="5">
        <v>5</v>
      </c>
      <c r="C104" s="6" t="s">
        <v>194</v>
      </c>
      <c r="D104" s="6" t="s">
        <v>399</v>
      </c>
      <c r="E104" s="7"/>
      <c r="F104" s="7"/>
      <c r="G104" s="7" t="s">
        <v>84</v>
      </c>
      <c r="H104" s="5">
        <v>1</v>
      </c>
      <c r="I104" s="5"/>
      <c r="J104" s="5" t="s">
        <v>196</v>
      </c>
      <c r="K104" s="8">
        <f>IF(H104="",0,H104*I104)</f>
        <v>0</v>
      </c>
    </row>
    <row r="105" ht="16.5" spans="1:11">
      <c r="A105" s="17"/>
      <c r="B105" s="5">
        <v>7</v>
      </c>
      <c r="C105" s="6" t="s">
        <v>197</v>
      </c>
      <c r="D105" s="6"/>
      <c r="E105" s="7"/>
      <c r="F105" s="7"/>
      <c r="G105" s="7" t="s">
        <v>86</v>
      </c>
      <c r="H105" s="5">
        <v>1</v>
      </c>
      <c r="I105" s="5"/>
      <c r="J105" s="5"/>
      <c r="K105" s="8">
        <f>H105*I105</f>
        <v>0</v>
      </c>
    </row>
    <row r="106" ht="16.5" spans="1:11">
      <c r="A106" s="17"/>
      <c r="B106" s="5">
        <v>6</v>
      </c>
      <c r="C106" s="6" t="s">
        <v>149</v>
      </c>
      <c r="D106" s="6" t="s">
        <v>150</v>
      </c>
      <c r="E106" s="7"/>
      <c r="F106" s="7"/>
      <c r="G106" s="7" t="s">
        <v>86</v>
      </c>
      <c r="H106" s="5">
        <v>1</v>
      </c>
      <c r="I106" s="5"/>
      <c r="J106" s="5"/>
      <c r="K106" s="8">
        <f>IF(H106="",0,H106*I106)</f>
        <v>0</v>
      </c>
    </row>
    <row r="107" ht="16.5" spans="1:11">
      <c r="A107" s="17"/>
      <c r="B107" s="5">
        <v>7</v>
      </c>
      <c r="C107" s="6" t="s">
        <v>198</v>
      </c>
      <c r="D107" s="6"/>
      <c r="E107" s="7"/>
      <c r="F107" s="7"/>
      <c r="G107" s="7" t="s">
        <v>86</v>
      </c>
      <c r="H107" s="5">
        <v>1</v>
      </c>
      <c r="I107" s="5"/>
      <c r="J107" s="5"/>
      <c r="K107" s="8">
        <f>IF(H107="",0,H107*I107)</f>
        <v>0</v>
      </c>
    </row>
    <row r="108" ht="16.5" spans="1:11">
      <c r="A108" s="21"/>
      <c r="B108" s="5">
        <v>8</v>
      </c>
      <c r="C108" s="6" t="s">
        <v>161</v>
      </c>
      <c r="D108" s="6"/>
      <c r="E108" s="7"/>
      <c r="F108" s="7"/>
      <c r="G108" s="7" t="s">
        <v>162</v>
      </c>
      <c r="H108" s="5">
        <v>3</v>
      </c>
      <c r="I108" s="5"/>
      <c r="J108" s="5"/>
      <c r="K108" s="8">
        <f>IF(H108="",0,H108*I108)</f>
        <v>0</v>
      </c>
    </row>
    <row r="109" ht="16.5" spans="1:11">
      <c r="A109" s="13"/>
      <c r="B109" s="13"/>
      <c r="C109" s="14" t="s">
        <v>199</v>
      </c>
      <c r="D109" s="14"/>
      <c r="E109" s="13"/>
      <c r="F109" s="13"/>
      <c r="G109" s="13"/>
      <c r="H109" s="13"/>
      <c r="I109" s="13"/>
      <c r="J109" s="13"/>
      <c r="K109" s="15">
        <f>SUM(K33:K108)</f>
        <v>0</v>
      </c>
    </row>
    <row r="110" ht="18" spans="1:11">
      <c r="A110" s="5"/>
      <c r="B110" s="5"/>
      <c r="C110" s="24" t="s">
        <v>200</v>
      </c>
      <c r="D110" s="6"/>
      <c r="E110" s="7"/>
      <c r="F110" s="7"/>
      <c r="G110" s="7"/>
      <c r="H110" s="5"/>
      <c r="I110" s="5"/>
      <c r="J110" s="25"/>
      <c r="K110" s="25">
        <f>K26+K31+K109</f>
        <v>0</v>
      </c>
    </row>
    <row r="111" ht="16.5" spans="1:11">
      <c r="A111" s="5"/>
      <c r="B111" s="5"/>
      <c r="C111" s="6"/>
      <c r="D111" s="6"/>
      <c r="E111" s="7"/>
      <c r="F111" s="7"/>
      <c r="G111" s="7"/>
      <c r="H111" s="5"/>
      <c r="I111" s="5"/>
      <c r="J111" s="5"/>
      <c r="K111" s="8"/>
    </row>
    <row r="112" ht="16.5" spans="1:11">
      <c r="A112" s="5"/>
      <c r="B112" s="5"/>
      <c r="C112" s="6"/>
      <c r="D112" s="6"/>
      <c r="E112" s="7"/>
      <c r="F112" s="7"/>
      <c r="G112" s="7"/>
      <c r="H112" s="5"/>
      <c r="I112" s="5"/>
      <c r="J112" s="5"/>
      <c r="K112" s="8"/>
    </row>
    <row r="113" ht="16.5" spans="1:11">
      <c r="A113" s="5"/>
      <c r="B113" s="5"/>
      <c r="C113" s="6"/>
      <c r="D113" s="6"/>
      <c r="E113" s="7"/>
      <c r="F113" s="7"/>
      <c r="G113" s="7"/>
      <c r="H113" s="5"/>
      <c r="I113" s="5"/>
      <c r="J113" s="5"/>
      <c r="K113" s="8"/>
    </row>
    <row r="114" ht="16.5" spans="1:11">
      <c r="A114" s="5"/>
      <c r="B114" s="5"/>
      <c r="C114" s="6"/>
      <c r="D114" s="6"/>
      <c r="E114" s="7"/>
      <c r="F114" s="7"/>
      <c r="G114" s="7"/>
      <c r="H114" s="5"/>
      <c r="I114" s="5"/>
      <c r="J114" s="5"/>
      <c r="K114" s="8"/>
    </row>
    <row r="115" ht="16.5" spans="1:11">
      <c r="A115" s="5"/>
      <c r="B115" s="5"/>
      <c r="C115" s="6"/>
      <c r="D115" s="6"/>
      <c r="E115" s="7"/>
      <c r="F115" s="7"/>
      <c r="G115" s="7"/>
      <c r="H115" s="5"/>
      <c r="I115" s="5"/>
      <c r="J115" s="5"/>
      <c r="K115" s="8"/>
    </row>
    <row r="116" ht="16.5" spans="1:11">
      <c r="A116" s="5"/>
      <c r="B116" s="5"/>
      <c r="C116" s="6"/>
      <c r="D116" s="6"/>
      <c r="E116" s="7"/>
      <c r="F116" s="7"/>
      <c r="G116" s="7"/>
      <c r="H116" s="5"/>
      <c r="I116" s="5"/>
      <c r="J116" s="5"/>
      <c r="K116" s="8"/>
    </row>
    <row r="117" ht="16.5" spans="1:11">
      <c r="A117" s="5"/>
      <c r="B117" s="5"/>
      <c r="C117" s="6"/>
      <c r="D117" s="6"/>
      <c r="E117" s="7"/>
      <c r="F117" s="7"/>
      <c r="G117" s="7"/>
      <c r="H117" s="5"/>
      <c r="I117" s="5"/>
      <c r="J117" s="5"/>
      <c r="K117" s="8"/>
    </row>
    <row r="118" ht="16.5" spans="1:11">
      <c r="A118" s="5"/>
      <c r="B118" s="5"/>
      <c r="C118" s="6"/>
      <c r="D118" s="6"/>
      <c r="E118" s="7"/>
      <c r="F118" s="7"/>
      <c r="G118" s="7"/>
      <c r="H118" s="5"/>
      <c r="I118" s="5"/>
      <c r="J118" s="5"/>
      <c r="K118" s="8"/>
    </row>
    <row r="119" ht="16.5" spans="1:11">
      <c r="A119" s="5"/>
      <c r="B119" s="5"/>
      <c r="C119" s="6"/>
      <c r="D119" s="6"/>
      <c r="E119" s="7"/>
      <c r="F119" s="7"/>
      <c r="G119" s="7"/>
      <c r="H119" s="5"/>
      <c r="I119" s="5"/>
      <c r="J119" s="5"/>
      <c r="K119" s="8"/>
    </row>
    <row r="120" ht="16.5" spans="1:11">
      <c r="A120" s="5"/>
      <c r="B120" s="5"/>
      <c r="C120" s="6"/>
      <c r="D120" s="6"/>
      <c r="E120" s="7"/>
      <c r="F120" s="7"/>
      <c r="G120" s="7"/>
      <c r="H120" s="5"/>
      <c r="I120" s="5"/>
      <c r="J120" s="5"/>
      <c r="K120" s="8"/>
    </row>
    <row r="121" ht="16.5" spans="1:11">
      <c r="A121" s="5"/>
      <c r="B121" s="5"/>
      <c r="C121" s="6"/>
      <c r="D121" s="6"/>
      <c r="E121" s="7"/>
      <c r="F121" s="7"/>
      <c r="G121" s="7"/>
      <c r="H121" s="5"/>
      <c r="I121" s="5"/>
      <c r="J121" s="5"/>
      <c r="K121" s="8"/>
    </row>
    <row r="122" ht="16.5" spans="1:11">
      <c r="A122" s="5"/>
      <c r="B122" s="5"/>
      <c r="C122" s="6"/>
      <c r="D122" s="6"/>
      <c r="E122" s="7"/>
      <c r="F122" s="7"/>
      <c r="G122" s="7"/>
      <c r="H122" s="5"/>
      <c r="I122" s="5"/>
      <c r="J122" s="5"/>
      <c r="K122" s="8"/>
    </row>
    <row r="123" ht="16.5" spans="1:11">
      <c r="A123" s="5"/>
      <c r="B123" s="5"/>
      <c r="C123" s="6"/>
      <c r="D123" s="6"/>
      <c r="E123" s="7"/>
      <c r="F123" s="7"/>
      <c r="G123" s="7"/>
      <c r="H123" s="5"/>
      <c r="I123" s="5"/>
      <c r="J123" s="5"/>
      <c r="K123" s="8"/>
    </row>
    <row r="124" ht="16.5" spans="1:11">
      <c r="A124" s="5"/>
      <c r="B124" s="5"/>
      <c r="C124" s="6"/>
      <c r="D124" s="6"/>
      <c r="E124" s="7"/>
      <c r="F124" s="7"/>
      <c r="G124" s="7"/>
      <c r="H124" s="5"/>
      <c r="I124" s="5"/>
      <c r="J124" s="5"/>
      <c r="K124" s="8"/>
    </row>
    <row r="125" ht="16.5" spans="1:11">
      <c r="A125" s="5"/>
      <c r="B125" s="5"/>
      <c r="C125" s="6"/>
      <c r="D125" s="6"/>
      <c r="E125" s="7"/>
      <c r="F125" s="7"/>
      <c r="G125" s="7"/>
      <c r="H125" s="5"/>
      <c r="I125" s="5"/>
      <c r="J125" s="5"/>
      <c r="K125" s="8"/>
    </row>
    <row r="126" ht="16.5" spans="1:11">
      <c r="A126" s="5"/>
      <c r="B126" s="5"/>
      <c r="C126" s="6"/>
      <c r="D126" s="6"/>
      <c r="E126" s="7"/>
      <c r="F126" s="7"/>
      <c r="G126" s="7"/>
      <c r="H126" s="5"/>
      <c r="I126" s="5"/>
      <c r="J126" s="5"/>
      <c r="K126" s="8"/>
    </row>
    <row r="127" ht="16.5" spans="1:11">
      <c r="A127" s="5"/>
      <c r="B127" s="5"/>
      <c r="C127" s="6"/>
      <c r="D127" s="6"/>
      <c r="E127" s="7"/>
      <c r="F127" s="7"/>
      <c r="G127" s="7"/>
      <c r="H127" s="5"/>
      <c r="I127" s="5"/>
      <c r="J127" s="5"/>
      <c r="K127" s="8"/>
    </row>
    <row r="128" ht="16.5" spans="1:11">
      <c r="A128" s="5"/>
      <c r="B128" s="5"/>
      <c r="C128" s="6"/>
      <c r="D128" s="6"/>
      <c r="E128" s="7"/>
      <c r="F128" s="7"/>
      <c r="G128" s="7"/>
      <c r="H128" s="5"/>
      <c r="I128" s="5"/>
      <c r="J128" s="5"/>
      <c r="K128" s="8"/>
    </row>
    <row r="129" ht="16.5" spans="1:11">
      <c r="A129" s="5"/>
      <c r="B129" s="5"/>
      <c r="C129" s="6"/>
      <c r="D129" s="6"/>
      <c r="E129" s="7"/>
      <c r="F129" s="7"/>
      <c r="G129" s="7"/>
      <c r="H129" s="5"/>
      <c r="I129" s="5"/>
      <c r="J129" s="5"/>
      <c r="K129" s="8"/>
    </row>
    <row r="130" ht="16.5" spans="1:11">
      <c r="A130" s="5"/>
      <c r="B130" s="5"/>
      <c r="C130" s="6"/>
      <c r="D130" s="6"/>
      <c r="E130" s="7"/>
      <c r="F130" s="7"/>
      <c r="G130" s="7"/>
      <c r="H130" s="5"/>
      <c r="I130" s="5"/>
      <c r="J130" s="5"/>
      <c r="K130" s="8"/>
    </row>
    <row r="131" ht="16.5" spans="1:11">
      <c r="A131" s="5"/>
      <c r="B131" s="5"/>
      <c r="C131" s="6"/>
      <c r="D131" s="6"/>
      <c r="E131" s="7"/>
      <c r="F131" s="7"/>
      <c r="G131" s="7"/>
      <c r="H131" s="5"/>
      <c r="I131" s="5"/>
      <c r="J131" s="5"/>
      <c r="K131" s="8"/>
    </row>
    <row r="132" ht="16.5" spans="1:11">
      <c r="A132" s="5"/>
      <c r="B132" s="5"/>
      <c r="C132" s="6"/>
      <c r="D132" s="6"/>
      <c r="E132" s="7"/>
      <c r="F132" s="7"/>
      <c r="G132" s="7"/>
      <c r="H132" s="5"/>
      <c r="I132" s="5"/>
      <c r="J132" s="5"/>
      <c r="K132" s="8"/>
    </row>
    <row r="133" ht="16.5" spans="1:11">
      <c r="A133" s="5"/>
      <c r="B133" s="5"/>
      <c r="C133" s="6"/>
      <c r="D133" s="6"/>
      <c r="E133" s="7"/>
      <c r="F133" s="7"/>
      <c r="G133" s="7"/>
      <c r="H133" s="5"/>
      <c r="I133" s="5"/>
      <c r="J133" s="5"/>
      <c r="K133" s="8"/>
    </row>
    <row r="134" ht="16.5" spans="1:11">
      <c r="A134" s="5"/>
      <c r="B134" s="5"/>
      <c r="C134" s="6"/>
      <c r="D134" s="6"/>
      <c r="E134" s="7"/>
      <c r="F134" s="7"/>
      <c r="G134" s="7"/>
      <c r="H134" s="5"/>
      <c r="I134" s="5"/>
      <c r="J134" s="5"/>
      <c r="K134" s="8"/>
    </row>
    <row r="135" ht="33" spans="1:11">
      <c r="A135" s="5" t="s">
        <v>201</v>
      </c>
      <c r="B135" s="5"/>
      <c r="C135" s="6">
        <f>K26</f>
        <v>0</v>
      </c>
      <c r="D135" s="6">
        <f>K31</f>
        <v>0</v>
      </c>
      <c r="E135" s="7"/>
      <c r="F135" s="7"/>
      <c r="G135" s="7"/>
      <c r="H135" s="5">
        <f>K109</f>
        <v>0</v>
      </c>
      <c r="I135" s="5"/>
      <c r="J135" s="5"/>
      <c r="K135" s="8">
        <f>K110</f>
        <v>0</v>
      </c>
    </row>
    <row r="136" ht="24" customHeight="1" spans="1:11">
      <c r="A136" s="26" t="s">
        <v>202</v>
      </c>
      <c r="B136" s="27" t="s">
        <v>203</v>
      </c>
      <c r="C136" s="27"/>
      <c r="D136" s="27"/>
      <c r="E136" s="45"/>
      <c r="F136" s="45"/>
      <c r="G136" s="45"/>
      <c r="H136" s="27"/>
      <c r="I136" s="27"/>
      <c r="J136" s="27"/>
      <c r="K136" s="27"/>
    </row>
  </sheetData>
  <mergeCells count="57">
    <mergeCell ref="A1:K1"/>
    <mergeCell ref="A3:K3"/>
    <mergeCell ref="A25:K25"/>
    <mergeCell ref="C26:I26"/>
    <mergeCell ref="A27:K27"/>
    <mergeCell ref="C31:I31"/>
    <mergeCell ref="A32:K32"/>
    <mergeCell ref="I47:K47"/>
    <mergeCell ref="I71:K71"/>
    <mergeCell ref="I99:K99"/>
    <mergeCell ref="C109:I109"/>
    <mergeCell ref="C110:I110"/>
    <mergeCell ref="B136:K136"/>
    <mergeCell ref="A33:A41"/>
    <mergeCell ref="A42:A46"/>
    <mergeCell ref="A47:A56"/>
    <mergeCell ref="A57:A65"/>
    <mergeCell ref="A66:A70"/>
    <mergeCell ref="A71:A84"/>
    <mergeCell ref="A85:A93"/>
    <mergeCell ref="A94:A98"/>
    <mergeCell ref="A99:A108"/>
    <mergeCell ref="B48:B49"/>
    <mergeCell ref="B72:B73"/>
    <mergeCell ref="B74:B75"/>
    <mergeCell ref="B76:B77"/>
    <mergeCell ref="B100:B101"/>
    <mergeCell ref="D48:D49"/>
    <mergeCell ref="D72:D73"/>
    <mergeCell ref="D74:D75"/>
    <mergeCell ref="D76:D77"/>
    <mergeCell ref="D100:D101"/>
    <mergeCell ref="G48:G49"/>
    <mergeCell ref="G72:G73"/>
    <mergeCell ref="G74:G75"/>
    <mergeCell ref="G76:G77"/>
    <mergeCell ref="G100:G101"/>
    <mergeCell ref="H48:H49"/>
    <mergeCell ref="H72:H73"/>
    <mergeCell ref="H74:H75"/>
    <mergeCell ref="H76:H77"/>
    <mergeCell ref="H100:H101"/>
    <mergeCell ref="I48:I49"/>
    <mergeCell ref="I72:I73"/>
    <mergeCell ref="I74:I75"/>
    <mergeCell ref="I76:I77"/>
    <mergeCell ref="I100:I101"/>
    <mergeCell ref="J48:J49"/>
    <mergeCell ref="J72:J73"/>
    <mergeCell ref="J74:J75"/>
    <mergeCell ref="J76:J77"/>
    <mergeCell ref="J100:J101"/>
    <mergeCell ref="K48:K49"/>
    <mergeCell ref="K72:K73"/>
    <mergeCell ref="K74:K75"/>
    <mergeCell ref="K76:K77"/>
    <mergeCell ref="K100:K101"/>
  </mergeCells>
  <pageMargins left="0.75" right="0.75" top="1" bottom="1" header="0.5" footer="0.5"/>
  <pageSetup paperSize="9" scale="67" fitToHeight="0" orientation="landscape"/>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9"/>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880</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881</v>
      </c>
      <c r="D4" s="9" t="s">
        <v>882</v>
      </c>
      <c r="E4" s="7"/>
      <c r="F4" s="7"/>
      <c r="G4" s="7" t="s">
        <v>84</v>
      </c>
      <c r="H4" s="5">
        <v>1</v>
      </c>
      <c r="I4" s="5"/>
      <c r="J4" s="5" t="s">
        <v>593</v>
      </c>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342</v>
      </c>
      <c r="E6" s="7" t="s">
        <v>295</v>
      </c>
      <c r="F6" s="7"/>
      <c r="G6" s="7" t="s">
        <v>89</v>
      </c>
      <c r="H6" s="5">
        <v>6</v>
      </c>
      <c r="I6" s="5"/>
      <c r="J6" s="5"/>
      <c r="K6" s="8">
        <f t="shared" ref="K6:K17" si="0">IF(H6="",0,H6*I6)</f>
        <v>0</v>
      </c>
    </row>
    <row r="7" ht="16.5" spans="1:11">
      <c r="A7" s="5"/>
      <c r="B7" s="5">
        <v>3</v>
      </c>
      <c r="C7" s="6" t="s">
        <v>90</v>
      </c>
      <c r="D7" s="6" t="s">
        <v>342</v>
      </c>
      <c r="E7" s="7" t="s">
        <v>295</v>
      </c>
      <c r="F7" s="7"/>
      <c r="G7" s="7" t="s">
        <v>91</v>
      </c>
      <c r="H7" s="5">
        <v>3</v>
      </c>
      <c r="I7" s="5"/>
      <c r="J7" s="5"/>
      <c r="K7" s="8">
        <f t="shared" si="0"/>
        <v>0</v>
      </c>
    </row>
    <row r="8" ht="16.5" spans="1:11">
      <c r="A8" s="5"/>
      <c r="B8" s="5">
        <v>4</v>
      </c>
      <c r="C8" s="6" t="s">
        <v>92</v>
      </c>
      <c r="D8" s="6" t="s">
        <v>439</v>
      </c>
      <c r="E8" s="7" t="s">
        <v>295</v>
      </c>
      <c r="F8" s="7"/>
      <c r="G8" s="7" t="s">
        <v>91</v>
      </c>
      <c r="H8" s="5">
        <v>6</v>
      </c>
      <c r="I8" s="5"/>
      <c r="J8" s="5"/>
      <c r="K8" s="8">
        <f t="shared" si="0"/>
        <v>0</v>
      </c>
    </row>
    <row r="9" ht="16.5" spans="1:11">
      <c r="A9" s="5"/>
      <c r="B9" s="5">
        <v>5</v>
      </c>
      <c r="C9" s="6" t="s">
        <v>308</v>
      </c>
      <c r="D9" s="6" t="s">
        <v>510</v>
      </c>
      <c r="E9" s="7" t="s">
        <v>306</v>
      </c>
      <c r="F9" s="7"/>
      <c r="G9" s="7" t="s">
        <v>91</v>
      </c>
      <c r="H9" s="5">
        <v>2</v>
      </c>
      <c r="I9" s="5"/>
      <c r="J9" s="5"/>
      <c r="K9" s="8">
        <f t="shared" si="0"/>
        <v>0</v>
      </c>
    </row>
    <row r="10" ht="16.5" spans="1:11">
      <c r="A10" s="5"/>
      <c r="B10" s="5">
        <v>6</v>
      </c>
      <c r="C10" s="6" t="s">
        <v>312</v>
      </c>
      <c r="D10" s="6" t="s">
        <v>439</v>
      </c>
      <c r="E10" s="7" t="s">
        <v>306</v>
      </c>
      <c r="F10" s="7"/>
      <c r="G10" s="7" t="s">
        <v>91</v>
      </c>
      <c r="H10" s="5">
        <v>2</v>
      </c>
      <c r="I10" s="5"/>
      <c r="J10" s="5"/>
      <c r="K10" s="8">
        <f t="shared" si="0"/>
        <v>0</v>
      </c>
    </row>
    <row r="11" ht="16.5" spans="1:11">
      <c r="A11" s="5"/>
      <c r="B11" s="5">
        <v>7</v>
      </c>
      <c r="C11" s="6" t="s">
        <v>100</v>
      </c>
      <c r="D11" s="6" t="s">
        <v>439</v>
      </c>
      <c r="E11" s="7" t="s">
        <v>306</v>
      </c>
      <c r="F11" s="7"/>
      <c r="G11" s="7" t="s">
        <v>91</v>
      </c>
      <c r="H11" s="5">
        <v>1</v>
      </c>
      <c r="I11" s="5"/>
      <c r="J11" s="5"/>
      <c r="K11" s="8">
        <f t="shared" si="0"/>
        <v>0</v>
      </c>
    </row>
    <row r="12" ht="16.5" spans="1:11">
      <c r="A12" s="5"/>
      <c r="B12" s="5">
        <v>8</v>
      </c>
      <c r="C12" s="6" t="s">
        <v>101</v>
      </c>
      <c r="D12" s="6" t="s">
        <v>439</v>
      </c>
      <c r="E12" s="7" t="s">
        <v>306</v>
      </c>
      <c r="F12" s="7"/>
      <c r="G12" s="7" t="s">
        <v>91</v>
      </c>
      <c r="H12" s="5">
        <v>1</v>
      </c>
      <c r="I12" s="5"/>
      <c r="J12" s="5"/>
      <c r="K12" s="8">
        <f t="shared" si="0"/>
        <v>0</v>
      </c>
    </row>
    <row r="13" ht="16.5" spans="1:11">
      <c r="A13" s="5"/>
      <c r="B13" s="5">
        <v>9</v>
      </c>
      <c r="C13" s="6" t="s">
        <v>307</v>
      </c>
      <c r="D13" s="6" t="s">
        <v>439</v>
      </c>
      <c r="E13" s="7" t="s">
        <v>306</v>
      </c>
      <c r="F13" s="7"/>
      <c r="G13" s="7" t="s">
        <v>91</v>
      </c>
      <c r="H13" s="5">
        <v>1</v>
      </c>
      <c r="I13" s="5"/>
      <c r="J13" s="5"/>
      <c r="K13" s="8">
        <f t="shared" si="0"/>
        <v>0</v>
      </c>
    </row>
    <row r="14" ht="16.5" spans="1:11">
      <c r="A14" s="5"/>
      <c r="B14" s="5">
        <v>12</v>
      </c>
      <c r="C14" s="6" t="s">
        <v>102</v>
      </c>
      <c r="D14" s="6" t="s">
        <v>749</v>
      </c>
      <c r="E14" s="7" t="s">
        <v>306</v>
      </c>
      <c r="F14" s="7"/>
      <c r="G14" s="7" t="s">
        <v>91</v>
      </c>
      <c r="H14" s="5">
        <v>1</v>
      </c>
      <c r="I14" s="5"/>
      <c r="J14" s="5"/>
      <c r="K14" s="8">
        <f t="shared" si="0"/>
        <v>0</v>
      </c>
    </row>
    <row r="15" ht="16.5" spans="1:11">
      <c r="A15" s="5"/>
      <c r="B15" s="5">
        <v>13</v>
      </c>
      <c r="C15" s="6" t="s">
        <v>104</v>
      </c>
      <c r="D15" s="6" t="s">
        <v>883</v>
      </c>
      <c r="E15" s="7" t="s">
        <v>106</v>
      </c>
      <c r="F15" s="7"/>
      <c r="G15" s="7" t="s">
        <v>212</v>
      </c>
      <c r="H15" s="5">
        <v>0.4</v>
      </c>
      <c r="I15" s="5"/>
      <c r="J15" s="5"/>
      <c r="K15" s="8">
        <f t="shared" si="0"/>
        <v>0</v>
      </c>
    </row>
    <row r="16" ht="16.5" spans="1:11">
      <c r="A16" s="5"/>
      <c r="B16" s="5">
        <v>14</v>
      </c>
      <c r="C16" s="6" t="s">
        <v>108</v>
      </c>
      <c r="D16" s="6" t="s">
        <v>349</v>
      </c>
      <c r="E16" s="7" t="s">
        <v>696</v>
      </c>
      <c r="F16" s="7"/>
      <c r="G16" s="7" t="s">
        <v>89</v>
      </c>
      <c r="H16" s="5">
        <v>6</v>
      </c>
      <c r="I16" s="5"/>
      <c r="J16" s="5"/>
      <c r="K16" s="8">
        <f t="shared" si="0"/>
        <v>0</v>
      </c>
    </row>
    <row r="17" ht="16.5" spans="1:11">
      <c r="A17" s="5"/>
      <c r="B17" s="5">
        <v>15</v>
      </c>
      <c r="C17" s="6" t="s">
        <v>111</v>
      </c>
      <c r="D17" s="6" t="s">
        <v>214</v>
      </c>
      <c r="E17" s="7"/>
      <c r="F17" s="7"/>
      <c r="G17" s="7" t="s">
        <v>91</v>
      </c>
      <c r="H17" s="5">
        <v>2</v>
      </c>
      <c r="I17" s="5"/>
      <c r="J17" s="5"/>
      <c r="K17" s="8">
        <f t="shared" si="0"/>
        <v>0</v>
      </c>
    </row>
    <row r="18" ht="16.5" spans="1:11">
      <c r="A18" s="10" t="s">
        <v>113</v>
      </c>
      <c r="B18" s="11"/>
      <c r="C18" s="11"/>
      <c r="D18" s="11"/>
      <c r="E18" s="11"/>
      <c r="F18" s="11"/>
      <c r="G18" s="11"/>
      <c r="H18" s="11"/>
      <c r="I18" s="11"/>
      <c r="J18" s="11"/>
      <c r="K18" s="12"/>
    </row>
    <row r="19" ht="16.5" spans="1:11">
      <c r="A19" s="13"/>
      <c r="B19" s="13"/>
      <c r="C19" s="14" t="s">
        <v>114</v>
      </c>
      <c r="D19" s="14"/>
      <c r="E19" s="13"/>
      <c r="F19" s="13"/>
      <c r="G19" s="13"/>
      <c r="H19" s="13"/>
      <c r="I19" s="13"/>
      <c r="J19" s="13"/>
      <c r="K19" s="15">
        <f>SUM(K4:K17)</f>
        <v>0</v>
      </c>
    </row>
    <row r="20" ht="15" spans="1:11">
      <c r="A20" s="4" t="s">
        <v>115</v>
      </c>
      <c r="B20" s="5"/>
      <c r="C20" s="6"/>
      <c r="D20" s="6"/>
      <c r="E20" s="7"/>
      <c r="F20" s="7"/>
      <c r="G20" s="7"/>
      <c r="H20" s="5"/>
      <c r="I20" s="5"/>
      <c r="J20" s="5"/>
      <c r="K20" s="8"/>
    </row>
    <row r="21" ht="27" spans="1:11">
      <c r="A21" s="5"/>
      <c r="B21" s="5">
        <v>1</v>
      </c>
      <c r="C21" s="6" t="s">
        <v>6</v>
      </c>
      <c r="D21" s="6" t="s">
        <v>116</v>
      </c>
      <c r="E21" s="7"/>
      <c r="F21" s="7"/>
      <c r="G21" s="7" t="s">
        <v>117</v>
      </c>
      <c r="H21" s="5">
        <v>28</v>
      </c>
      <c r="I21" s="5"/>
      <c r="J21" s="8"/>
      <c r="K21" s="8">
        <f t="shared" ref="K18:K28" si="1">IF(H21="",0,H21*I21)</f>
        <v>0</v>
      </c>
    </row>
    <row r="22" ht="16.5" spans="1:11">
      <c r="A22" s="5"/>
      <c r="B22" s="5"/>
      <c r="C22" s="6"/>
      <c r="D22" s="6"/>
      <c r="E22" s="7"/>
      <c r="F22" s="7"/>
      <c r="G22" s="7"/>
      <c r="H22" s="5"/>
      <c r="I22" s="5"/>
      <c r="J22" s="8"/>
      <c r="K22" s="8">
        <f t="shared" si="1"/>
        <v>0</v>
      </c>
    </row>
    <row r="23" ht="16.5" spans="1:11">
      <c r="A23" s="5"/>
      <c r="B23" s="5"/>
      <c r="C23" s="6"/>
      <c r="D23" s="6"/>
      <c r="E23" s="7"/>
      <c r="F23" s="7"/>
      <c r="G23" s="7"/>
      <c r="H23" s="5"/>
      <c r="I23" s="5"/>
      <c r="J23" s="8"/>
      <c r="K23" s="8">
        <f t="shared" si="1"/>
        <v>0</v>
      </c>
    </row>
    <row r="24" ht="16.5" spans="1:11">
      <c r="A24" s="5"/>
      <c r="B24" s="5"/>
      <c r="C24" s="6"/>
      <c r="D24" s="6"/>
      <c r="E24" s="7"/>
      <c r="F24" s="7"/>
      <c r="G24" s="7"/>
      <c r="H24" s="5"/>
      <c r="I24" s="5"/>
      <c r="J24" s="8"/>
      <c r="K24" s="8">
        <f t="shared" si="1"/>
        <v>0</v>
      </c>
    </row>
    <row r="25" ht="16.5" spans="1:11">
      <c r="A25" s="5"/>
      <c r="B25" s="5"/>
      <c r="C25" s="6"/>
      <c r="D25" s="6"/>
      <c r="E25" s="7"/>
      <c r="F25" s="7"/>
      <c r="G25" s="7"/>
      <c r="H25" s="5"/>
      <c r="I25" s="5"/>
      <c r="J25" s="8"/>
      <c r="K25" s="8">
        <f t="shared" si="1"/>
        <v>0</v>
      </c>
    </row>
    <row r="26" ht="16.5" spans="1:11">
      <c r="A26" s="5"/>
      <c r="B26" s="5"/>
      <c r="C26" s="6"/>
      <c r="D26" s="6"/>
      <c r="E26" s="7"/>
      <c r="F26" s="7"/>
      <c r="G26" s="7"/>
      <c r="H26" s="5"/>
      <c r="I26" s="5"/>
      <c r="J26" s="8"/>
      <c r="K26" s="8">
        <f t="shared" si="1"/>
        <v>0</v>
      </c>
    </row>
    <row r="27" ht="16.5" spans="1:11">
      <c r="A27" s="5"/>
      <c r="B27" s="5"/>
      <c r="C27" s="6"/>
      <c r="D27" s="6"/>
      <c r="E27" s="7"/>
      <c r="F27" s="7"/>
      <c r="G27" s="7"/>
      <c r="H27" s="5"/>
      <c r="I27" s="5"/>
      <c r="J27" s="8"/>
      <c r="K27" s="8">
        <f t="shared" si="1"/>
        <v>0</v>
      </c>
    </row>
    <row r="28" ht="16.5" spans="1:11">
      <c r="A28" s="5"/>
      <c r="B28" s="5"/>
      <c r="C28" s="6"/>
      <c r="D28" s="6"/>
      <c r="E28" s="7"/>
      <c r="F28" s="7"/>
      <c r="G28" s="7"/>
      <c r="H28" s="5"/>
      <c r="I28" s="5"/>
      <c r="J28" s="8"/>
      <c r="K28" s="8">
        <f t="shared" si="1"/>
        <v>0</v>
      </c>
    </row>
    <row r="29" ht="16.5" spans="1:11">
      <c r="A29" s="13"/>
      <c r="B29" s="13"/>
      <c r="C29" s="14" t="s">
        <v>118</v>
      </c>
      <c r="D29" s="14"/>
      <c r="E29" s="13"/>
      <c r="F29" s="13"/>
      <c r="G29" s="13"/>
      <c r="H29" s="13"/>
      <c r="I29" s="13"/>
      <c r="J29" s="13"/>
      <c r="K29" s="15">
        <f>SUM(K21:K28)</f>
        <v>0</v>
      </c>
    </row>
    <row r="30" ht="15" spans="1:11">
      <c r="A30" s="4" t="s">
        <v>119</v>
      </c>
      <c r="B30" s="5"/>
      <c r="C30" s="6"/>
      <c r="D30" s="6"/>
      <c r="E30" s="7"/>
      <c r="F30" s="7"/>
      <c r="G30" s="7"/>
      <c r="H30" s="5"/>
      <c r="I30" s="5"/>
      <c r="J30" s="5"/>
      <c r="K30" s="8"/>
    </row>
    <row r="31" ht="33" spans="1:11">
      <c r="A31" s="16" t="s">
        <v>120</v>
      </c>
      <c r="B31" s="5">
        <v>1</v>
      </c>
      <c r="C31" s="6" t="s">
        <v>318</v>
      </c>
      <c r="D31" s="6" t="s">
        <v>122</v>
      </c>
      <c r="E31" s="7"/>
      <c r="F31" s="7"/>
      <c r="G31" s="7" t="s">
        <v>123</v>
      </c>
      <c r="H31" s="5">
        <v>1</v>
      </c>
      <c r="I31" s="5"/>
      <c r="J31" s="5" t="s">
        <v>124</v>
      </c>
      <c r="K31" s="8">
        <f t="shared" ref="K31:K43" si="2">IF(H31="",0,H31*I31)</f>
        <v>0</v>
      </c>
    </row>
    <row r="32" ht="49.5" spans="1:11">
      <c r="A32" s="17"/>
      <c r="B32" s="5">
        <v>2</v>
      </c>
      <c r="C32" s="6" t="s">
        <v>279</v>
      </c>
      <c r="D32" s="6" t="s">
        <v>884</v>
      </c>
      <c r="E32" s="7"/>
      <c r="F32" s="7"/>
      <c r="G32" s="7" t="s">
        <v>84</v>
      </c>
      <c r="H32" s="5">
        <v>1</v>
      </c>
      <c r="I32" s="5"/>
      <c r="J32" s="5" t="s">
        <v>885</v>
      </c>
      <c r="K32" s="8">
        <f t="shared" si="2"/>
        <v>0</v>
      </c>
    </row>
    <row r="33" ht="33" spans="1:11">
      <c r="A33" s="17"/>
      <c r="B33" s="5">
        <v>3</v>
      </c>
      <c r="C33" s="6" t="s">
        <v>558</v>
      </c>
      <c r="D33" s="6" t="s">
        <v>129</v>
      </c>
      <c r="E33" s="7"/>
      <c r="F33" s="7"/>
      <c r="G33" s="7" t="s">
        <v>130</v>
      </c>
      <c r="H33" s="5">
        <v>1</v>
      </c>
      <c r="I33" s="5"/>
      <c r="J33" s="5" t="s">
        <v>131</v>
      </c>
      <c r="K33" s="8">
        <f t="shared" si="2"/>
        <v>0</v>
      </c>
    </row>
    <row r="34" ht="16.5" spans="1:11">
      <c r="A34" s="17"/>
      <c r="B34" s="5">
        <v>4</v>
      </c>
      <c r="C34" s="6" t="s">
        <v>134</v>
      </c>
      <c r="D34" s="6" t="s">
        <v>135</v>
      </c>
      <c r="E34" s="7"/>
      <c r="F34" s="7"/>
      <c r="G34" s="7" t="s">
        <v>86</v>
      </c>
      <c r="H34" s="5">
        <v>1</v>
      </c>
      <c r="I34" s="5"/>
      <c r="J34" s="5"/>
      <c r="K34" s="8">
        <f t="shared" si="2"/>
        <v>0</v>
      </c>
    </row>
    <row r="35" ht="33" spans="1:11">
      <c r="A35" s="17"/>
      <c r="B35" s="5">
        <v>5</v>
      </c>
      <c r="C35" s="6" t="s">
        <v>136</v>
      </c>
      <c r="D35" s="6" t="s">
        <v>137</v>
      </c>
      <c r="E35" s="7"/>
      <c r="F35" s="7"/>
      <c r="G35" s="7" t="s">
        <v>84</v>
      </c>
      <c r="H35" s="5">
        <v>2</v>
      </c>
      <c r="I35" s="5"/>
      <c r="J35" s="5" t="s">
        <v>321</v>
      </c>
      <c r="K35" s="8">
        <f t="shared" si="2"/>
        <v>0</v>
      </c>
    </row>
    <row r="36" ht="33" spans="1:11">
      <c r="A36" s="17"/>
      <c r="B36" s="5">
        <v>6</v>
      </c>
      <c r="C36" s="6" t="s">
        <v>139</v>
      </c>
      <c r="D36" s="6" t="s">
        <v>140</v>
      </c>
      <c r="E36" s="7"/>
      <c r="F36" s="7"/>
      <c r="G36" s="7" t="s">
        <v>84</v>
      </c>
      <c r="H36" s="5">
        <v>1</v>
      </c>
      <c r="I36" s="5"/>
      <c r="J36" s="5" t="s">
        <v>141</v>
      </c>
      <c r="K36" s="8">
        <f t="shared" si="2"/>
        <v>0</v>
      </c>
    </row>
    <row r="37" ht="54" spans="1:11">
      <c r="A37" s="16" t="s">
        <v>886</v>
      </c>
      <c r="B37" s="5">
        <v>1</v>
      </c>
      <c r="C37" s="6" t="s">
        <v>887</v>
      </c>
      <c r="D37" s="6" t="s">
        <v>888</v>
      </c>
      <c r="E37" s="7"/>
      <c r="F37" s="7"/>
      <c r="G37" s="7" t="s">
        <v>123</v>
      </c>
      <c r="H37" s="5">
        <v>1</v>
      </c>
      <c r="I37" s="5"/>
      <c r="J37" s="5" t="s">
        <v>427</v>
      </c>
      <c r="K37" s="8">
        <f t="shared" si="2"/>
        <v>0</v>
      </c>
    </row>
    <row r="38" ht="16.5" spans="1:11">
      <c r="A38" s="48"/>
      <c r="B38" s="5">
        <v>2</v>
      </c>
      <c r="C38" s="6" t="s">
        <v>149</v>
      </c>
      <c r="D38" s="6" t="s">
        <v>150</v>
      </c>
      <c r="E38" s="7"/>
      <c r="F38" s="7"/>
      <c r="G38" s="7" t="s">
        <v>86</v>
      </c>
      <c r="H38" s="5">
        <v>1</v>
      </c>
      <c r="I38" s="5"/>
      <c r="J38" s="5"/>
      <c r="K38" s="8">
        <f t="shared" si="2"/>
        <v>0</v>
      </c>
    </row>
    <row r="39" ht="16.5" spans="1:11">
      <c r="A39" s="48"/>
      <c r="B39" s="5">
        <v>3</v>
      </c>
      <c r="C39" s="6" t="s">
        <v>159</v>
      </c>
      <c r="D39" s="6" t="s">
        <v>160</v>
      </c>
      <c r="E39" s="7"/>
      <c r="F39" s="7"/>
      <c r="G39" s="7" t="s">
        <v>153</v>
      </c>
      <c r="H39" s="5">
        <v>20</v>
      </c>
      <c r="I39" s="5"/>
      <c r="J39" s="5"/>
      <c r="K39" s="8">
        <f t="shared" si="2"/>
        <v>0</v>
      </c>
    </row>
    <row r="40" ht="16.5" spans="1:11">
      <c r="A40" s="49"/>
      <c r="B40" s="5">
        <v>4</v>
      </c>
      <c r="C40" s="6" t="s">
        <v>161</v>
      </c>
      <c r="D40" s="6"/>
      <c r="E40" s="7"/>
      <c r="F40" s="7"/>
      <c r="G40" s="7" t="s">
        <v>162</v>
      </c>
      <c r="H40" s="5">
        <v>5</v>
      </c>
      <c r="I40" s="5"/>
      <c r="J40" s="5"/>
      <c r="K40" s="8">
        <f t="shared" si="2"/>
        <v>0</v>
      </c>
    </row>
    <row r="41" ht="27" spans="1:11">
      <c r="A41" s="16" t="s">
        <v>224</v>
      </c>
      <c r="B41" s="5">
        <v>1</v>
      </c>
      <c r="C41" s="6" t="s">
        <v>241</v>
      </c>
      <c r="D41" s="6"/>
      <c r="E41" s="7"/>
      <c r="F41" s="7"/>
      <c r="G41" s="7" t="s">
        <v>123</v>
      </c>
      <c r="H41" s="5">
        <v>1</v>
      </c>
      <c r="I41" s="5"/>
      <c r="J41" s="5"/>
      <c r="K41" s="8">
        <f t="shared" si="2"/>
        <v>0</v>
      </c>
    </row>
    <row r="42" ht="33" spans="1:11">
      <c r="A42" s="17"/>
      <c r="B42" s="5">
        <v>2</v>
      </c>
      <c r="C42" s="6" t="s">
        <v>149</v>
      </c>
      <c r="D42" s="6"/>
      <c r="E42" s="7"/>
      <c r="F42" s="7"/>
      <c r="G42" s="7" t="s">
        <v>86</v>
      </c>
      <c r="H42" s="5">
        <v>1</v>
      </c>
      <c r="I42" s="5"/>
      <c r="J42" s="5" t="s">
        <v>165</v>
      </c>
      <c r="K42" s="8">
        <f t="shared" si="2"/>
        <v>0</v>
      </c>
    </row>
    <row r="43" ht="27" spans="1:11">
      <c r="A43" s="21"/>
      <c r="B43" s="5">
        <v>3</v>
      </c>
      <c r="C43" s="6" t="s">
        <v>166</v>
      </c>
      <c r="D43" s="6"/>
      <c r="E43" s="7"/>
      <c r="F43" s="7"/>
      <c r="G43" s="7" t="s">
        <v>86</v>
      </c>
      <c r="H43" s="5">
        <v>1</v>
      </c>
      <c r="I43" s="5"/>
      <c r="J43" s="5"/>
      <c r="K43" s="8">
        <f t="shared" si="2"/>
        <v>0</v>
      </c>
    </row>
    <row r="44" ht="27" spans="1:11">
      <c r="A44" s="16" t="s">
        <v>167</v>
      </c>
      <c r="B44" s="5">
        <v>1</v>
      </c>
      <c r="C44" s="6" t="s">
        <v>889</v>
      </c>
      <c r="D44" s="6" t="s">
        <v>178</v>
      </c>
      <c r="E44" s="7"/>
      <c r="F44" s="7"/>
      <c r="G44" s="7" t="s">
        <v>86</v>
      </c>
      <c r="H44" s="5">
        <v>1</v>
      </c>
      <c r="I44" s="16"/>
      <c r="J44" s="5"/>
      <c r="K44" s="20">
        <f>I44</f>
        <v>0</v>
      </c>
    </row>
    <row r="45" ht="33" spans="1:11">
      <c r="A45" s="17"/>
      <c r="B45" s="5">
        <v>1.1</v>
      </c>
      <c r="C45" s="6" t="s">
        <v>887</v>
      </c>
      <c r="D45" s="6" t="s">
        <v>890</v>
      </c>
      <c r="E45" s="7"/>
      <c r="F45" s="7"/>
      <c r="G45" s="7" t="s">
        <v>123</v>
      </c>
      <c r="H45" s="5">
        <v>1</v>
      </c>
      <c r="I45" s="17"/>
      <c r="J45" s="5" t="s">
        <v>325</v>
      </c>
      <c r="K45" s="32"/>
    </row>
    <row r="46" ht="16.5" spans="1:11">
      <c r="A46" s="17"/>
      <c r="B46" s="5">
        <v>1.2</v>
      </c>
      <c r="C46" s="6" t="s">
        <v>175</v>
      </c>
      <c r="D46" s="6" t="s">
        <v>178</v>
      </c>
      <c r="E46" s="7"/>
      <c r="F46" s="7"/>
      <c r="G46" s="7" t="s">
        <v>86</v>
      </c>
      <c r="H46" s="5">
        <v>1</v>
      </c>
      <c r="I46" s="17"/>
      <c r="J46" s="5"/>
      <c r="K46" s="32"/>
    </row>
    <row r="47" ht="33" spans="1:11">
      <c r="A47" s="17"/>
      <c r="B47" s="5" t="s">
        <v>891</v>
      </c>
      <c r="C47" s="6" t="s">
        <v>892</v>
      </c>
      <c r="D47" s="6" t="s">
        <v>893</v>
      </c>
      <c r="E47" s="7"/>
      <c r="F47" s="7"/>
      <c r="G47" s="7" t="s">
        <v>84</v>
      </c>
      <c r="H47" s="5">
        <v>1</v>
      </c>
      <c r="I47" s="17"/>
      <c r="J47" s="5" t="s">
        <v>894</v>
      </c>
      <c r="K47" s="32"/>
    </row>
    <row r="48" ht="33" spans="1:11">
      <c r="A48" s="17"/>
      <c r="B48" s="5" t="s">
        <v>895</v>
      </c>
      <c r="C48" s="6" t="s">
        <v>896</v>
      </c>
      <c r="D48" s="6" t="s">
        <v>893</v>
      </c>
      <c r="E48" s="7"/>
      <c r="F48" s="7"/>
      <c r="G48" s="7" t="s">
        <v>84</v>
      </c>
      <c r="H48" s="5">
        <v>1</v>
      </c>
      <c r="I48" s="17"/>
      <c r="J48" s="5" t="s">
        <v>897</v>
      </c>
      <c r="K48" s="32"/>
    </row>
    <row r="49" ht="89" customHeight="1" spans="1:11">
      <c r="A49" s="17"/>
      <c r="B49" s="5" t="s">
        <v>898</v>
      </c>
      <c r="C49" s="6" t="s">
        <v>183</v>
      </c>
      <c r="D49" s="6" t="s">
        <v>429</v>
      </c>
      <c r="E49" s="7"/>
      <c r="F49" s="7"/>
      <c r="G49" s="7" t="s">
        <v>84</v>
      </c>
      <c r="H49" s="5">
        <v>1</v>
      </c>
      <c r="I49" s="17"/>
      <c r="J49" s="5" t="s">
        <v>899</v>
      </c>
      <c r="K49" s="32"/>
    </row>
    <row r="50" ht="89" customHeight="1" spans="1:11">
      <c r="A50" s="17"/>
      <c r="B50" s="5"/>
      <c r="C50" s="6" t="s">
        <v>186</v>
      </c>
      <c r="D50" s="6"/>
      <c r="E50" s="7"/>
      <c r="F50" s="7"/>
      <c r="G50" s="7"/>
      <c r="H50" s="5"/>
      <c r="I50" s="17"/>
      <c r="J50" s="5"/>
      <c r="K50" s="32"/>
    </row>
    <row r="51" ht="27" spans="1:11">
      <c r="A51" s="17"/>
      <c r="B51" s="5" t="s">
        <v>900</v>
      </c>
      <c r="C51" s="6" t="s">
        <v>901</v>
      </c>
      <c r="D51" s="6" t="s">
        <v>336</v>
      </c>
      <c r="E51" s="7"/>
      <c r="F51" s="7"/>
      <c r="G51" s="7" t="s">
        <v>84</v>
      </c>
      <c r="H51" s="5">
        <v>1</v>
      </c>
      <c r="I51" s="17"/>
      <c r="J51" s="5" t="s">
        <v>337</v>
      </c>
      <c r="K51" s="32"/>
    </row>
    <row r="52" ht="16.5" spans="1:11">
      <c r="A52" s="17"/>
      <c r="B52" s="5">
        <v>1.3</v>
      </c>
      <c r="C52" s="6" t="s">
        <v>177</v>
      </c>
      <c r="D52" s="6" t="s">
        <v>178</v>
      </c>
      <c r="E52" s="7"/>
      <c r="F52" s="7"/>
      <c r="G52" s="7" t="s">
        <v>86</v>
      </c>
      <c r="H52" s="5">
        <v>1</v>
      </c>
      <c r="I52" s="17"/>
      <c r="J52" s="5"/>
      <c r="K52" s="32"/>
    </row>
    <row r="53" ht="16.5" spans="1:11">
      <c r="A53" s="17"/>
      <c r="B53" s="5">
        <v>1.4</v>
      </c>
      <c r="C53" s="6" t="s">
        <v>179</v>
      </c>
      <c r="D53" s="6" t="s">
        <v>180</v>
      </c>
      <c r="E53" s="7"/>
      <c r="F53" s="7"/>
      <c r="G53" s="7" t="s">
        <v>86</v>
      </c>
      <c r="H53" s="5">
        <v>1</v>
      </c>
      <c r="I53" s="21"/>
      <c r="J53" s="5"/>
      <c r="K53" s="23"/>
    </row>
    <row r="54" ht="16.5" spans="1:11">
      <c r="A54" s="17"/>
      <c r="B54" s="5">
        <v>2</v>
      </c>
      <c r="C54" s="6" t="s">
        <v>198</v>
      </c>
      <c r="D54" s="6"/>
      <c r="E54" s="7"/>
      <c r="F54" s="7"/>
      <c r="G54" s="7" t="s">
        <v>86</v>
      </c>
      <c r="H54" s="5">
        <v>1</v>
      </c>
      <c r="I54" s="5"/>
      <c r="J54" s="5"/>
      <c r="K54" s="8">
        <f>IF(H54="",0,H54*I54)</f>
        <v>0</v>
      </c>
    </row>
    <row r="55" ht="16.5" spans="1:11">
      <c r="A55" s="17"/>
      <c r="B55" s="5">
        <v>3</v>
      </c>
      <c r="C55" s="6" t="s">
        <v>161</v>
      </c>
      <c r="D55" s="6"/>
      <c r="E55" s="7"/>
      <c r="F55" s="7"/>
      <c r="G55" s="7" t="s">
        <v>162</v>
      </c>
      <c r="H55" s="5">
        <v>5</v>
      </c>
      <c r="I55" s="5"/>
      <c r="J55" s="5"/>
      <c r="K55" s="8">
        <f>IF(H55="",0,H55*I55)</f>
        <v>0</v>
      </c>
    </row>
    <row r="56" ht="27" spans="1:11">
      <c r="A56" s="17"/>
      <c r="B56" s="5">
        <v>4</v>
      </c>
      <c r="C56" s="6" t="s">
        <v>541</v>
      </c>
      <c r="D56" s="6" t="s">
        <v>902</v>
      </c>
      <c r="E56" s="7"/>
      <c r="F56" s="7"/>
      <c r="G56" s="7" t="s">
        <v>86</v>
      </c>
      <c r="H56" s="5">
        <v>1</v>
      </c>
      <c r="I56" s="16"/>
      <c r="J56" s="5"/>
      <c r="K56" s="20">
        <f>I56</f>
        <v>0</v>
      </c>
    </row>
    <row r="57" ht="66" spans="1:11">
      <c r="A57" s="17"/>
      <c r="B57" s="5">
        <v>4.1</v>
      </c>
      <c r="C57" s="6" t="s">
        <v>903</v>
      </c>
      <c r="D57" s="6" t="s">
        <v>904</v>
      </c>
      <c r="E57" s="7"/>
      <c r="F57" s="7"/>
      <c r="G57" s="7" t="s">
        <v>84</v>
      </c>
      <c r="H57" s="5">
        <v>1</v>
      </c>
      <c r="I57" s="17"/>
      <c r="J57" s="5" t="s">
        <v>905</v>
      </c>
      <c r="K57" s="32"/>
    </row>
    <row r="58" ht="16.5" spans="1:11">
      <c r="A58" s="17"/>
      <c r="B58" s="5">
        <v>4.2</v>
      </c>
      <c r="C58" s="6" t="s">
        <v>543</v>
      </c>
      <c r="D58" s="6" t="s">
        <v>906</v>
      </c>
      <c r="E58" s="7"/>
      <c r="F58" s="7"/>
      <c r="G58" s="7" t="s">
        <v>174</v>
      </c>
      <c r="H58" s="5">
        <v>1</v>
      </c>
      <c r="I58" s="17"/>
      <c r="J58" s="5"/>
      <c r="K58" s="32"/>
    </row>
    <row r="59" ht="16.5" spans="1:11">
      <c r="A59" s="17"/>
      <c r="B59" s="5">
        <v>7</v>
      </c>
      <c r="C59" s="6" t="s">
        <v>197</v>
      </c>
      <c r="D59" s="6"/>
      <c r="E59" s="7"/>
      <c r="F59" s="7"/>
      <c r="G59" s="7" t="s">
        <v>86</v>
      </c>
      <c r="H59" s="5">
        <v>1</v>
      </c>
      <c r="I59" s="5"/>
      <c r="J59" s="5"/>
      <c r="K59" s="8"/>
    </row>
    <row r="60" ht="33" spans="1:11">
      <c r="A60" s="17"/>
      <c r="B60" s="5">
        <v>4.3</v>
      </c>
      <c r="C60" s="6" t="s">
        <v>907</v>
      </c>
      <c r="D60" s="6" t="s">
        <v>908</v>
      </c>
      <c r="E60" s="7"/>
      <c r="F60" s="7"/>
      <c r="G60" s="7" t="s">
        <v>909</v>
      </c>
      <c r="H60" s="5">
        <v>1</v>
      </c>
      <c r="I60" s="17"/>
      <c r="J60" s="5" t="s">
        <v>910</v>
      </c>
      <c r="K60" s="32"/>
    </row>
    <row r="61" ht="16.5" spans="1:11">
      <c r="A61" s="21"/>
      <c r="B61" s="5">
        <v>4.4</v>
      </c>
      <c r="C61" s="6" t="s">
        <v>911</v>
      </c>
      <c r="D61" s="6" t="s">
        <v>912</v>
      </c>
      <c r="E61" s="7"/>
      <c r="F61" s="7"/>
      <c r="G61" s="7" t="s">
        <v>86</v>
      </c>
      <c r="H61" s="5">
        <v>1</v>
      </c>
      <c r="I61" s="21"/>
      <c r="J61" s="5"/>
      <c r="K61" s="23"/>
    </row>
    <row r="62" ht="16.5" spans="1:11">
      <c r="A62" s="13"/>
      <c r="B62" s="13"/>
      <c r="C62" s="14" t="s">
        <v>199</v>
      </c>
      <c r="D62" s="14"/>
      <c r="E62" s="13"/>
      <c r="F62" s="13"/>
      <c r="G62" s="13"/>
      <c r="H62" s="13"/>
      <c r="I62" s="13"/>
      <c r="J62" s="13"/>
      <c r="K62" s="15">
        <f>SUM(K31:K61)</f>
        <v>0</v>
      </c>
    </row>
    <row r="63" ht="18" spans="1:11">
      <c r="A63" s="5"/>
      <c r="B63" s="5"/>
      <c r="C63" s="24" t="s">
        <v>200</v>
      </c>
      <c r="D63" s="6"/>
      <c r="E63" s="7"/>
      <c r="F63" s="7"/>
      <c r="G63" s="7"/>
      <c r="H63" s="5"/>
      <c r="I63" s="5"/>
      <c r="J63" s="25"/>
      <c r="K63" s="25">
        <f>K19+K29+K62</f>
        <v>0</v>
      </c>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33" spans="1:11">
      <c r="A88" s="5" t="s">
        <v>201</v>
      </c>
      <c r="B88" s="5"/>
      <c r="C88" s="6">
        <f>K19</f>
        <v>0</v>
      </c>
      <c r="D88" s="6">
        <f>K29</f>
        <v>0</v>
      </c>
      <c r="E88" s="7"/>
      <c r="F88" s="7"/>
      <c r="G88" s="7"/>
      <c r="H88" s="5">
        <f>K62</f>
        <v>0</v>
      </c>
      <c r="I88" s="5"/>
      <c r="J88" s="5"/>
      <c r="K88" s="8">
        <f>K63</f>
        <v>0</v>
      </c>
    </row>
    <row r="89" ht="24" customHeight="1" spans="1:11">
      <c r="A89" s="26" t="s">
        <v>202</v>
      </c>
      <c r="B89" s="27" t="s">
        <v>203</v>
      </c>
      <c r="C89" s="27"/>
      <c r="D89" s="27"/>
      <c r="E89" s="45"/>
      <c r="F89" s="45"/>
      <c r="G89" s="45"/>
      <c r="H89" s="27"/>
      <c r="I89" s="27"/>
      <c r="J89" s="27"/>
      <c r="K89" s="27"/>
    </row>
  </sheetData>
  <mergeCells count="18">
    <mergeCell ref="A1:K1"/>
    <mergeCell ref="A3:K3"/>
    <mergeCell ref="A18:K18"/>
    <mergeCell ref="C19:I19"/>
    <mergeCell ref="A20:K20"/>
    <mergeCell ref="C29:I29"/>
    <mergeCell ref="A30:K30"/>
    <mergeCell ref="C62:I62"/>
    <mergeCell ref="C63:I63"/>
    <mergeCell ref="B89:K89"/>
    <mergeCell ref="A31:A36"/>
    <mergeCell ref="A37:A40"/>
    <mergeCell ref="A41:A43"/>
    <mergeCell ref="A44:A61"/>
    <mergeCell ref="I44:I53"/>
    <mergeCell ref="I56:I61"/>
    <mergeCell ref="K44:K53"/>
    <mergeCell ref="K56:K61"/>
  </mergeCells>
  <pageMargins left="0.75" right="0.75" top="1" bottom="1" header="0.5" footer="0.5"/>
  <pageSetup paperSize="9" scale="70" fitToHeight="0"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1"/>
  <sheetViews>
    <sheetView view="pageBreakPreview" zoomScaleNormal="100" workbookViewId="0">
      <pane ySplit="2" topLeftCell="A3" activePane="bottomLeft" state="frozen"/>
      <selection/>
      <selection pane="bottomLeft" activeCell="D6" sqref="D6"/>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913</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81</v>
      </c>
      <c r="D4" s="9" t="s">
        <v>914</v>
      </c>
      <c r="E4" s="7"/>
      <c r="F4" s="7"/>
      <c r="G4" s="7" t="s">
        <v>84</v>
      </c>
      <c r="H4" s="5">
        <v>1</v>
      </c>
      <c r="I4" s="5"/>
      <c r="J4" s="5" t="s">
        <v>593</v>
      </c>
      <c r="K4" s="8">
        <f>IF(H4="",0,H4*I4)</f>
        <v>0</v>
      </c>
    </row>
    <row r="5" ht="16.5" spans="1:11">
      <c r="A5" s="5"/>
      <c r="B5" s="5">
        <v>2</v>
      </c>
      <c r="C5" s="6" t="s">
        <v>85</v>
      </c>
      <c r="D5" s="6"/>
      <c r="E5" s="7"/>
      <c r="F5" s="7"/>
      <c r="G5" s="7" t="s">
        <v>86</v>
      </c>
      <c r="H5" s="5">
        <v>1</v>
      </c>
      <c r="I5" s="5"/>
      <c r="J5" s="5"/>
      <c r="K5" s="8">
        <f>IF(H5="",0,H5*I5)</f>
        <v>0</v>
      </c>
    </row>
    <row r="6" ht="135" spans="1:11">
      <c r="A6" s="5"/>
      <c r="B6" s="5">
        <v>2</v>
      </c>
      <c r="C6" s="9" t="s">
        <v>81</v>
      </c>
      <c r="D6" s="9" t="s">
        <v>915</v>
      </c>
      <c r="E6" s="7"/>
      <c r="F6" s="7"/>
      <c r="G6" s="7" t="s">
        <v>84</v>
      </c>
      <c r="H6" s="5">
        <v>1</v>
      </c>
      <c r="I6" s="5"/>
      <c r="J6" s="5" t="s">
        <v>593</v>
      </c>
      <c r="K6" s="8">
        <f>IF(H6="",0,H6*I6)</f>
        <v>0</v>
      </c>
    </row>
    <row r="7" ht="16.5" spans="1:11">
      <c r="A7" s="5"/>
      <c r="B7" s="5">
        <v>3</v>
      </c>
      <c r="C7" s="6" t="s">
        <v>87</v>
      </c>
      <c r="D7" s="6" t="s">
        <v>432</v>
      </c>
      <c r="E7" s="7" t="s">
        <v>295</v>
      </c>
      <c r="F7" s="7"/>
      <c r="G7" s="7" t="s">
        <v>89</v>
      </c>
      <c r="H7" s="5">
        <v>6</v>
      </c>
      <c r="I7" s="5"/>
      <c r="J7" s="5"/>
      <c r="K7" s="8">
        <f>IF(H7="",0,H7*I7)</f>
        <v>0</v>
      </c>
    </row>
    <row r="8" ht="16.5" spans="1:11">
      <c r="A8" s="5"/>
      <c r="B8" s="5">
        <v>4</v>
      </c>
      <c r="C8" s="6" t="s">
        <v>87</v>
      </c>
      <c r="D8" s="6" t="s">
        <v>342</v>
      </c>
      <c r="E8" s="7" t="s">
        <v>295</v>
      </c>
      <c r="F8" s="7"/>
      <c r="G8" s="7" t="s">
        <v>89</v>
      </c>
      <c r="H8" s="5">
        <v>6</v>
      </c>
      <c r="I8" s="5"/>
      <c r="J8" s="5"/>
      <c r="K8" s="8">
        <f>IF(H8="",0,H8*I8)</f>
        <v>0</v>
      </c>
    </row>
    <row r="9" ht="16.5" spans="1:11">
      <c r="A9" s="5"/>
      <c r="B9" s="5">
        <v>5</v>
      </c>
      <c r="C9" s="6" t="s">
        <v>87</v>
      </c>
      <c r="D9" s="6" t="s">
        <v>458</v>
      </c>
      <c r="E9" s="7" t="s">
        <v>295</v>
      </c>
      <c r="F9" s="7"/>
      <c r="G9" s="7" t="s">
        <v>89</v>
      </c>
      <c r="H9" s="5">
        <v>39</v>
      </c>
      <c r="I9" s="5"/>
      <c r="J9" s="5"/>
      <c r="K9" s="8">
        <f t="shared" ref="K9:K35" si="0">IF(H9="",0,H9*I9)</f>
        <v>0</v>
      </c>
    </row>
    <row r="10" ht="16.5" spans="1:11">
      <c r="A10" s="5"/>
      <c r="B10" s="5">
        <v>6</v>
      </c>
      <c r="C10" s="6" t="s">
        <v>90</v>
      </c>
      <c r="D10" s="6" t="s">
        <v>432</v>
      </c>
      <c r="E10" s="7" t="s">
        <v>295</v>
      </c>
      <c r="F10" s="7"/>
      <c r="G10" s="7" t="s">
        <v>91</v>
      </c>
      <c r="H10" s="5">
        <v>3</v>
      </c>
      <c r="I10" s="5"/>
      <c r="J10" s="5"/>
      <c r="K10" s="8">
        <f t="shared" si="0"/>
        <v>0</v>
      </c>
    </row>
    <row r="11" ht="16.5" spans="1:11">
      <c r="A11" s="5"/>
      <c r="B11" s="5">
        <v>7</v>
      </c>
      <c r="C11" s="6" t="s">
        <v>90</v>
      </c>
      <c r="D11" s="6" t="s">
        <v>342</v>
      </c>
      <c r="E11" s="7" t="s">
        <v>295</v>
      </c>
      <c r="F11" s="7"/>
      <c r="G11" s="7" t="s">
        <v>91</v>
      </c>
      <c r="H11" s="5">
        <v>2</v>
      </c>
      <c r="I11" s="5"/>
      <c r="J11" s="5"/>
      <c r="K11" s="8">
        <f t="shared" si="0"/>
        <v>0</v>
      </c>
    </row>
    <row r="12" ht="16.5" spans="1:11">
      <c r="A12" s="5"/>
      <c r="B12" s="5">
        <v>8</v>
      </c>
      <c r="C12" s="6" t="s">
        <v>90</v>
      </c>
      <c r="D12" s="6" t="s">
        <v>458</v>
      </c>
      <c r="E12" s="7" t="s">
        <v>295</v>
      </c>
      <c r="F12" s="7"/>
      <c r="G12" s="7" t="s">
        <v>91</v>
      </c>
      <c r="H12" s="5">
        <v>7</v>
      </c>
      <c r="I12" s="5"/>
      <c r="J12" s="5"/>
      <c r="K12" s="8">
        <f t="shared" si="0"/>
        <v>0</v>
      </c>
    </row>
    <row r="13" ht="16.5" spans="1:11">
      <c r="A13" s="5"/>
      <c r="B13" s="5">
        <v>9</v>
      </c>
      <c r="C13" s="6" t="s">
        <v>298</v>
      </c>
      <c r="D13" s="6" t="s">
        <v>786</v>
      </c>
      <c r="E13" s="7" t="s">
        <v>295</v>
      </c>
      <c r="F13" s="7"/>
      <c r="G13" s="7" t="s">
        <v>91</v>
      </c>
      <c r="H13" s="5">
        <v>2</v>
      </c>
      <c r="I13" s="5"/>
      <c r="J13" s="5"/>
      <c r="K13" s="8">
        <f t="shared" si="0"/>
        <v>0</v>
      </c>
    </row>
    <row r="14" ht="16.5" spans="1:11">
      <c r="A14" s="5"/>
      <c r="B14" s="5">
        <v>10</v>
      </c>
      <c r="C14" s="6" t="s">
        <v>298</v>
      </c>
      <c r="D14" s="6" t="s">
        <v>788</v>
      </c>
      <c r="E14" s="7" t="s">
        <v>295</v>
      </c>
      <c r="F14" s="7"/>
      <c r="G14" s="7" t="s">
        <v>91</v>
      </c>
      <c r="H14" s="5">
        <v>2</v>
      </c>
      <c r="I14" s="5"/>
      <c r="J14" s="5"/>
      <c r="K14" s="8">
        <f t="shared" si="0"/>
        <v>0</v>
      </c>
    </row>
    <row r="15" ht="16.5" spans="1:11">
      <c r="A15" s="5"/>
      <c r="B15" s="5">
        <v>11</v>
      </c>
      <c r="C15" s="6" t="s">
        <v>464</v>
      </c>
      <c r="D15" s="6" t="s">
        <v>789</v>
      </c>
      <c r="E15" s="7" t="s">
        <v>295</v>
      </c>
      <c r="F15" s="7"/>
      <c r="G15" s="7" t="s">
        <v>91</v>
      </c>
      <c r="H15" s="5">
        <v>1</v>
      </c>
      <c r="I15" s="5"/>
      <c r="J15" s="5"/>
      <c r="K15" s="8">
        <f t="shared" si="0"/>
        <v>0</v>
      </c>
    </row>
    <row r="16" ht="16.5" spans="1:11">
      <c r="A16" s="5"/>
      <c r="B16" s="5">
        <v>12</v>
      </c>
      <c r="C16" s="6" t="s">
        <v>92</v>
      </c>
      <c r="D16" s="6" t="s">
        <v>441</v>
      </c>
      <c r="E16" s="7" t="s">
        <v>295</v>
      </c>
      <c r="F16" s="7"/>
      <c r="G16" s="7" t="s">
        <v>91</v>
      </c>
      <c r="H16" s="5">
        <v>8</v>
      </c>
      <c r="I16" s="5"/>
      <c r="J16" s="5"/>
      <c r="K16" s="8">
        <f t="shared" si="0"/>
        <v>0</v>
      </c>
    </row>
    <row r="17" ht="16.5" spans="1:11">
      <c r="A17" s="5"/>
      <c r="B17" s="5">
        <v>13</v>
      </c>
      <c r="C17" s="6" t="s">
        <v>92</v>
      </c>
      <c r="D17" s="6" t="s">
        <v>439</v>
      </c>
      <c r="E17" s="7" t="s">
        <v>295</v>
      </c>
      <c r="F17" s="7"/>
      <c r="G17" s="7" t="s">
        <v>91</v>
      </c>
      <c r="H17" s="5">
        <v>4</v>
      </c>
      <c r="I17" s="5"/>
      <c r="J17" s="5"/>
      <c r="K17" s="8">
        <f t="shared" si="0"/>
        <v>0</v>
      </c>
    </row>
    <row r="18" ht="16.5" spans="1:11">
      <c r="A18" s="5"/>
      <c r="B18" s="5">
        <v>14</v>
      </c>
      <c r="C18" s="6" t="s">
        <v>92</v>
      </c>
      <c r="D18" s="6" t="s">
        <v>434</v>
      </c>
      <c r="E18" s="7" t="s">
        <v>295</v>
      </c>
      <c r="F18" s="7"/>
      <c r="G18" s="7" t="s">
        <v>91</v>
      </c>
      <c r="H18" s="5">
        <v>8</v>
      </c>
      <c r="I18" s="5"/>
      <c r="J18" s="5"/>
      <c r="K18" s="8">
        <f t="shared" si="0"/>
        <v>0</v>
      </c>
    </row>
    <row r="19" ht="16.5" spans="1:11">
      <c r="A19" s="5"/>
      <c r="B19" s="5">
        <v>15</v>
      </c>
      <c r="C19" s="6" t="s">
        <v>308</v>
      </c>
      <c r="D19" s="6" t="s">
        <v>436</v>
      </c>
      <c r="E19" s="7" t="s">
        <v>306</v>
      </c>
      <c r="F19" s="7"/>
      <c r="G19" s="7" t="s">
        <v>91</v>
      </c>
      <c r="H19" s="5">
        <v>3</v>
      </c>
      <c r="I19" s="5"/>
      <c r="J19" s="5"/>
      <c r="K19" s="8">
        <f t="shared" si="0"/>
        <v>0</v>
      </c>
    </row>
    <row r="20" ht="16.5" spans="1:11">
      <c r="A20" s="5"/>
      <c r="B20" s="5">
        <v>16</v>
      </c>
      <c r="C20" s="6" t="s">
        <v>308</v>
      </c>
      <c r="D20" s="6" t="s">
        <v>511</v>
      </c>
      <c r="E20" s="7" t="s">
        <v>306</v>
      </c>
      <c r="F20" s="7"/>
      <c r="G20" s="7" t="s">
        <v>91</v>
      </c>
      <c r="H20" s="5">
        <v>2</v>
      </c>
      <c r="I20" s="5"/>
      <c r="J20" s="5"/>
      <c r="K20" s="8">
        <f t="shared" si="0"/>
        <v>0</v>
      </c>
    </row>
    <row r="21" ht="16.5" spans="1:11">
      <c r="A21" s="5"/>
      <c r="B21" s="5">
        <v>17</v>
      </c>
      <c r="C21" s="6" t="s">
        <v>805</v>
      </c>
      <c r="D21" s="6" t="s">
        <v>916</v>
      </c>
      <c r="E21" s="7" t="s">
        <v>306</v>
      </c>
      <c r="F21" s="7"/>
      <c r="G21" s="7" t="s">
        <v>91</v>
      </c>
      <c r="H21" s="5">
        <v>1</v>
      </c>
      <c r="I21" s="5"/>
      <c r="J21" s="5"/>
      <c r="K21" s="8">
        <f t="shared" si="0"/>
        <v>0</v>
      </c>
    </row>
    <row r="22" ht="16.5" spans="1:11">
      <c r="A22" s="5"/>
      <c r="B22" s="5">
        <v>18</v>
      </c>
      <c r="C22" s="6" t="s">
        <v>312</v>
      </c>
      <c r="D22" s="6" t="s">
        <v>441</v>
      </c>
      <c r="E22" s="7" t="s">
        <v>306</v>
      </c>
      <c r="F22" s="7"/>
      <c r="G22" s="7" t="s">
        <v>91</v>
      </c>
      <c r="H22" s="5">
        <v>2</v>
      </c>
      <c r="I22" s="5"/>
      <c r="J22" s="5"/>
      <c r="K22" s="8">
        <f t="shared" si="0"/>
        <v>0</v>
      </c>
    </row>
    <row r="23" ht="16.5" spans="1:11">
      <c r="A23" s="5"/>
      <c r="B23" s="5">
        <v>19</v>
      </c>
      <c r="C23" s="6" t="s">
        <v>312</v>
      </c>
      <c r="D23" s="6" t="s">
        <v>434</v>
      </c>
      <c r="E23" s="7" t="s">
        <v>306</v>
      </c>
      <c r="F23" s="7"/>
      <c r="G23" s="7" t="s">
        <v>91</v>
      </c>
      <c r="H23" s="5">
        <v>2</v>
      </c>
      <c r="I23" s="5"/>
      <c r="J23" s="5"/>
      <c r="K23" s="8">
        <f t="shared" si="0"/>
        <v>0</v>
      </c>
    </row>
    <row r="24" ht="16.5" spans="1:11">
      <c r="A24" s="5"/>
      <c r="B24" s="5">
        <v>20</v>
      </c>
      <c r="C24" s="6" t="s">
        <v>100</v>
      </c>
      <c r="D24" s="6" t="s">
        <v>441</v>
      </c>
      <c r="E24" s="7" t="s">
        <v>306</v>
      </c>
      <c r="F24" s="7"/>
      <c r="G24" s="7" t="s">
        <v>91</v>
      </c>
      <c r="H24" s="5">
        <v>1</v>
      </c>
      <c r="I24" s="5"/>
      <c r="J24" s="5"/>
      <c r="K24" s="8">
        <f t="shared" si="0"/>
        <v>0</v>
      </c>
    </row>
    <row r="25" ht="16.5" spans="1:11">
      <c r="A25" s="5"/>
      <c r="B25" s="5">
        <v>21</v>
      </c>
      <c r="C25" s="6" t="s">
        <v>101</v>
      </c>
      <c r="D25" s="6" t="s">
        <v>441</v>
      </c>
      <c r="E25" s="7" t="s">
        <v>306</v>
      </c>
      <c r="F25" s="7"/>
      <c r="G25" s="7" t="s">
        <v>91</v>
      </c>
      <c r="H25" s="5">
        <v>1</v>
      </c>
      <c r="I25" s="5"/>
      <c r="J25" s="5"/>
      <c r="K25" s="8">
        <f t="shared" si="0"/>
        <v>0</v>
      </c>
    </row>
    <row r="26" ht="16.5" spans="1:11">
      <c r="A26" s="5"/>
      <c r="B26" s="5">
        <v>22</v>
      </c>
      <c r="C26" s="6" t="s">
        <v>307</v>
      </c>
      <c r="D26" s="6" t="s">
        <v>434</v>
      </c>
      <c r="E26" s="7" t="s">
        <v>306</v>
      </c>
      <c r="F26" s="7"/>
      <c r="G26" s="7" t="s">
        <v>91</v>
      </c>
      <c r="H26" s="5">
        <v>2</v>
      </c>
      <c r="I26" s="5"/>
      <c r="J26" s="5"/>
      <c r="K26" s="8">
        <f t="shared" si="0"/>
        <v>0</v>
      </c>
    </row>
    <row r="27" ht="16.5" spans="1:11">
      <c r="A27" s="5"/>
      <c r="B27" s="5">
        <v>25</v>
      </c>
      <c r="C27" s="6" t="s">
        <v>102</v>
      </c>
      <c r="D27" s="6" t="s">
        <v>749</v>
      </c>
      <c r="E27" s="7" t="s">
        <v>306</v>
      </c>
      <c r="F27" s="7"/>
      <c r="G27" s="7" t="s">
        <v>91</v>
      </c>
      <c r="H27" s="5">
        <v>2</v>
      </c>
      <c r="I27" s="5"/>
      <c r="J27" s="5"/>
      <c r="K27" s="8">
        <f t="shared" si="0"/>
        <v>0</v>
      </c>
    </row>
    <row r="28" ht="16.5" spans="1:11">
      <c r="A28" s="5"/>
      <c r="B28" s="5">
        <v>26</v>
      </c>
      <c r="C28" s="6" t="s">
        <v>104</v>
      </c>
      <c r="D28" s="6" t="s">
        <v>824</v>
      </c>
      <c r="E28" s="7" t="s">
        <v>106</v>
      </c>
      <c r="F28" s="7"/>
      <c r="G28" s="7" t="s">
        <v>212</v>
      </c>
      <c r="H28" s="5">
        <v>0.7</v>
      </c>
      <c r="I28" s="5"/>
      <c r="J28" s="5"/>
      <c r="K28" s="8">
        <f t="shared" si="0"/>
        <v>0</v>
      </c>
    </row>
    <row r="29" ht="16.5" spans="1:11">
      <c r="A29" s="5"/>
      <c r="B29" s="5">
        <v>27</v>
      </c>
      <c r="C29" s="6" t="s">
        <v>108</v>
      </c>
      <c r="D29" s="6" t="s">
        <v>444</v>
      </c>
      <c r="E29" s="7" t="s">
        <v>696</v>
      </c>
      <c r="F29" s="7"/>
      <c r="G29" s="7" t="s">
        <v>89</v>
      </c>
      <c r="H29" s="5">
        <v>6</v>
      </c>
      <c r="I29" s="5"/>
      <c r="J29" s="5"/>
      <c r="K29" s="8">
        <f t="shared" si="0"/>
        <v>0</v>
      </c>
    </row>
    <row r="30" ht="16.5" spans="1:11">
      <c r="A30" s="5"/>
      <c r="B30" s="5">
        <v>28</v>
      </c>
      <c r="C30" s="6" t="s">
        <v>108</v>
      </c>
      <c r="D30" s="6" t="s">
        <v>349</v>
      </c>
      <c r="E30" s="7" t="s">
        <v>696</v>
      </c>
      <c r="F30" s="7"/>
      <c r="G30" s="7" t="s">
        <v>89</v>
      </c>
      <c r="H30" s="5">
        <v>45</v>
      </c>
      <c r="I30" s="5"/>
      <c r="J30" s="5"/>
      <c r="K30" s="8">
        <f t="shared" si="0"/>
        <v>0</v>
      </c>
    </row>
    <row r="31" ht="16.5" spans="1:11">
      <c r="A31" s="5"/>
      <c r="B31" s="5">
        <v>29</v>
      </c>
      <c r="C31" s="6" t="s">
        <v>111</v>
      </c>
      <c r="D31" s="6" t="s">
        <v>214</v>
      </c>
      <c r="E31" s="7"/>
      <c r="F31" s="7"/>
      <c r="G31" s="7" t="s">
        <v>91</v>
      </c>
      <c r="H31" s="5">
        <v>2</v>
      </c>
      <c r="I31" s="5"/>
      <c r="J31" s="5"/>
      <c r="K31" s="8">
        <f t="shared" si="0"/>
        <v>0</v>
      </c>
    </row>
    <row r="32" ht="33" spans="1:11">
      <c r="A32" s="5"/>
      <c r="B32" s="5">
        <v>30</v>
      </c>
      <c r="C32" s="6" t="s">
        <v>348</v>
      </c>
      <c r="D32" s="6" t="s">
        <v>444</v>
      </c>
      <c r="E32" s="7"/>
      <c r="F32" s="7"/>
      <c r="G32" s="7" t="s">
        <v>91</v>
      </c>
      <c r="H32" s="5">
        <v>1</v>
      </c>
      <c r="I32" s="5"/>
      <c r="J32" s="5" t="s">
        <v>751</v>
      </c>
      <c r="K32" s="8">
        <f t="shared" si="0"/>
        <v>0</v>
      </c>
    </row>
    <row r="33" ht="33" spans="1:11">
      <c r="A33" s="5"/>
      <c r="B33" s="5">
        <v>31</v>
      </c>
      <c r="C33" s="6" t="s">
        <v>348</v>
      </c>
      <c r="D33" s="6" t="s">
        <v>349</v>
      </c>
      <c r="E33" s="7"/>
      <c r="F33" s="7"/>
      <c r="G33" s="7" t="s">
        <v>91</v>
      </c>
      <c r="H33" s="5">
        <v>4</v>
      </c>
      <c r="I33" s="5"/>
      <c r="J33" s="5" t="s">
        <v>751</v>
      </c>
      <c r="K33" s="8">
        <f t="shared" si="0"/>
        <v>0</v>
      </c>
    </row>
    <row r="34" ht="16.5" spans="1:11">
      <c r="A34" s="10" t="s">
        <v>113</v>
      </c>
      <c r="B34" s="11"/>
      <c r="C34" s="11"/>
      <c r="D34" s="11"/>
      <c r="E34" s="11"/>
      <c r="F34" s="11"/>
      <c r="G34" s="11"/>
      <c r="H34" s="11"/>
      <c r="I34" s="11"/>
      <c r="J34" s="11"/>
      <c r="K34" s="12"/>
    </row>
    <row r="35" ht="16.5" spans="1:11">
      <c r="A35" s="13"/>
      <c r="B35" s="13"/>
      <c r="C35" s="14" t="s">
        <v>114</v>
      </c>
      <c r="D35" s="14"/>
      <c r="E35" s="13"/>
      <c r="F35" s="13"/>
      <c r="G35" s="13"/>
      <c r="H35" s="13"/>
      <c r="I35" s="13"/>
      <c r="J35" s="13"/>
      <c r="K35" s="15">
        <f>SUM(K4:K33)</f>
        <v>0</v>
      </c>
    </row>
    <row r="36" ht="15" spans="1:11">
      <c r="A36" s="4" t="s">
        <v>115</v>
      </c>
      <c r="B36" s="5"/>
      <c r="C36" s="6"/>
      <c r="D36" s="6"/>
      <c r="E36" s="7"/>
      <c r="F36" s="7"/>
      <c r="G36" s="7"/>
      <c r="H36" s="5"/>
      <c r="I36" s="5"/>
      <c r="J36" s="5"/>
      <c r="K36" s="8"/>
    </row>
    <row r="37" ht="27" spans="1:11">
      <c r="A37" s="5"/>
      <c r="B37" s="5">
        <v>1</v>
      </c>
      <c r="C37" s="6" t="s">
        <v>6</v>
      </c>
      <c r="D37" s="6" t="s">
        <v>116</v>
      </c>
      <c r="E37" s="7"/>
      <c r="F37" s="7"/>
      <c r="G37" s="7" t="s">
        <v>117</v>
      </c>
      <c r="H37" s="5">
        <v>110</v>
      </c>
      <c r="I37" s="5"/>
      <c r="J37" s="8"/>
      <c r="K37" s="8">
        <f>IF(H37="",0,H37*I37)</f>
        <v>0</v>
      </c>
    </row>
    <row r="38" ht="16.5" spans="1:11">
      <c r="A38" s="13"/>
      <c r="B38" s="13"/>
      <c r="C38" s="14" t="s">
        <v>118</v>
      </c>
      <c r="D38" s="14"/>
      <c r="E38" s="13"/>
      <c r="F38" s="13"/>
      <c r="G38" s="13"/>
      <c r="H38" s="13"/>
      <c r="I38" s="13"/>
      <c r="J38" s="13"/>
      <c r="K38" s="15">
        <f>SUM(K37:K37)</f>
        <v>0</v>
      </c>
    </row>
    <row r="39" ht="15" spans="1:11">
      <c r="A39" s="4" t="s">
        <v>119</v>
      </c>
      <c r="B39" s="5"/>
      <c r="C39" s="6"/>
      <c r="D39" s="6"/>
      <c r="E39" s="7"/>
      <c r="F39" s="7"/>
      <c r="G39" s="7"/>
      <c r="H39" s="5"/>
      <c r="I39" s="5"/>
      <c r="J39" s="5"/>
      <c r="K39" s="8"/>
    </row>
    <row r="40" ht="33" spans="1:11">
      <c r="A40" s="16" t="s">
        <v>120</v>
      </c>
      <c r="B40" s="5">
        <v>1</v>
      </c>
      <c r="C40" s="6" t="s">
        <v>318</v>
      </c>
      <c r="D40" s="6" t="s">
        <v>122</v>
      </c>
      <c r="E40" s="7"/>
      <c r="F40" s="7"/>
      <c r="G40" s="7" t="s">
        <v>123</v>
      </c>
      <c r="H40" s="5">
        <v>1</v>
      </c>
      <c r="I40" s="5"/>
      <c r="J40" s="5" t="s">
        <v>124</v>
      </c>
      <c r="K40" s="8">
        <f>IF(H40="",0,H40*I40)</f>
        <v>0</v>
      </c>
    </row>
    <row r="41" ht="49.5" spans="1:11">
      <c r="A41" s="17"/>
      <c r="B41" s="5">
        <v>2</v>
      </c>
      <c r="C41" s="6" t="s">
        <v>216</v>
      </c>
      <c r="D41" s="6" t="s">
        <v>656</v>
      </c>
      <c r="E41" s="7"/>
      <c r="F41" s="7"/>
      <c r="G41" s="7" t="s">
        <v>84</v>
      </c>
      <c r="H41" s="5">
        <v>11</v>
      </c>
      <c r="I41" s="5"/>
      <c r="J41" s="5" t="s">
        <v>655</v>
      </c>
      <c r="K41" s="8">
        <f>IF(H41="",0,H41*I41)</f>
        <v>0</v>
      </c>
    </row>
    <row r="42" ht="33" spans="1:11">
      <c r="A42" s="17"/>
      <c r="B42" s="5">
        <v>3</v>
      </c>
      <c r="C42" s="6" t="s">
        <v>285</v>
      </c>
      <c r="D42" s="6" t="s">
        <v>129</v>
      </c>
      <c r="E42" s="7"/>
      <c r="F42" s="7"/>
      <c r="G42" s="7" t="s">
        <v>130</v>
      </c>
      <c r="H42" s="5">
        <v>2</v>
      </c>
      <c r="I42" s="5"/>
      <c r="J42" s="5" t="s">
        <v>131</v>
      </c>
      <c r="K42" s="8">
        <f>IF(H42="",0,H42*I42)</f>
        <v>0</v>
      </c>
    </row>
    <row r="43" ht="33" spans="1:11">
      <c r="A43" s="17"/>
      <c r="B43" s="5">
        <v>4</v>
      </c>
      <c r="C43" s="6" t="s">
        <v>132</v>
      </c>
      <c r="D43" s="6" t="s">
        <v>129</v>
      </c>
      <c r="E43" s="7"/>
      <c r="F43" s="7"/>
      <c r="G43" s="7" t="s">
        <v>130</v>
      </c>
      <c r="H43" s="5">
        <v>2</v>
      </c>
      <c r="I43" s="5"/>
      <c r="J43" s="5" t="s">
        <v>133</v>
      </c>
      <c r="K43" s="8">
        <f t="shared" ref="K43:K59" si="1">IF(H43="",0,H43*I43)</f>
        <v>0</v>
      </c>
    </row>
    <row r="44" ht="16.5" spans="1:11">
      <c r="A44" s="17"/>
      <c r="B44" s="5">
        <v>5</v>
      </c>
      <c r="C44" s="6" t="s">
        <v>134</v>
      </c>
      <c r="D44" s="6" t="s">
        <v>135</v>
      </c>
      <c r="E44" s="7"/>
      <c r="F44" s="7"/>
      <c r="G44" s="7" t="s">
        <v>86</v>
      </c>
      <c r="H44" s="5">
        <v>1</v>
      </c>
      <c r="I44" s="5"/>
      <c r="J44" s="5"/>
      <c r="K44" s="8">
        <f t="shared" si="1"/>
        <v>0</v>
      </c>
    </row>
    <row r="45" ht="33" spans="1:11">
      <c r="A45" s="17"/>
      <c r="B45" s="5">
        <v>6</v>
      </c>
      <c r="C45" s="6" t="s">
        <v>420</v>
      </c>
      <c r="D45" s="6" t="s">
        <v>137</v>
      </c>
      <c r="E45" s="7"/>
      <c r="F45" s="7"/>
      <c r="G45" s="7" t="s">
        <v>84</v>
      </c>
      <c r="H45" s="5">
        <v>9</v>
      </c>
      <c r="I45" s="5"/>
      <c r="J45" s="5" t="s">
        <v>138</v>
      </c>
      <c r="K45" s="8">
        <f t="shared" si="1"/>
        <v>0</v>
      </c>
    </row>
    <row r="46" ht="33" spans="1:11">
      <c r="A46" s="17"/>
      <c r="B46" s="5">
        <v>7</v>
      </c>
      <c r="C46" s="6" t="s">
        <v>421</v>
      </c>
      <c r="D46" s="6" t="s">
        <v>140</v>
      </c>
      <c r="E46" s="7"/>
      <c r="F46" s="7"/>
      <c r="G46" s="7" t="s">
        <v>84</v>
      </c>
      <c r="H46" s="5">
        <v>2</v>
      </c>
      <c r="I46" s="5"/>
      <c r="J46" s="5" t="s">
        <v>141</v>
      </c>
      <c r="K46" s="8">
        <f t="shared" si="1"/>
        <v>0</v>
      </c>
    </row>
    <row r="47" ht="33" spans="1:11">
      <c r="A47" s="17"/>
      <c r="B47" s="5">
        <v>8</v>
      </c>
      <c r="C47" s="6" t="s">
        <v>422</v>
      </c>
      <c r="D47" s="6" t="s">
        <v>140</v>
      </c>
      <c r="E47" s="7"/>
      <c r="F47" s="7"/>
      <c r="G47" s="7" t="s">
        <v>84</v>
      </c>
      <c r="H47" s="5">
        <v>2</v>
      </c>
      <c r="I47" s="5"/>
      <c r="J47" s="5" t="s">
        <v>143</v>
      </c>
      <c r="K47" s="8">
        <f t="shared" si="1"/>
        <v>0</v>
      </c>
    </row>
    <row r="48" ht="33" spans="1:11">
      <c r="A48" s="21"/>
      <c r="B48" s="5">
        <v>9</v>
      </c>
      <c r="C48" s="6" t="s">
        <v>423</v>
      </c>
      <c r="D48" s="6" t="s">
        <v>140</v>
      </c>
      <c r="E48" s="7"/>
      <c r="F48" s="7"/>
      <c r="G48" s="7" t="s">
        <v>84</v>
      </c>
      <c r="H48" s="5">
        <v>1</v>
      </c>
      <c r="I48" s="5"/>
      <c r="J48" s="5" t="s">
        <v>143</v>
      </c>
      <c r="K48" s="8">
        <f t="shared" si="1"/>
        <v>0</v>
      </c>
    </row>
    <row r="49" ht="66" spans="1:11">
      <c r="A49" s="16" t="s">
        <v>145</v>
      </c>
      <c r="B49" s="5">
        <v>1</v>
      </c>
      <c r="C49" s="6" t="s">
        <v>917</v>
      </c>
      <c r="D49" s="18" t="s">
        <v>918</v>
      </c>
      <c r="E49" s="7"/>
      <c r="F49" s="7"/>
      <c r="G49" s="7" t="s">
        <v>123</v>
      </c>
      <c r="H49" s="5">
        <v>1</v>
      </c>
      <c r="I49" s="5"/>
      <c r="J49" s="5" t="s">
        <v>792</v>
      </c>
      <c r="K49" s="8">
        <f t="shared" si="1"/>
        <v>0</v>
      </c>
    </row>
    <row r="50" ht="16.5" spans="1:11">
      <c r="A50" s="17"/>
      <c r="B50" s="5">
        <v>2</v>
      </c>
      <c r="C50" s="6" t="s">
        <v>149</v>
      </c>
      <c r="D50" s="6" t="s">
        <v>150</v>
      </c>
      <c r="E50" s="7"/>
      <c r="F50" s="7"/>
      <c r="G50" s="7" t="s">
        <v>86</v>
      </c>
      <c r="H50" s="5">
        <v>1</v>
      </c>
      <c r="I50" s="5"/>
      <c r="J50" s="5"/>
      <c r="K50" s="8">
        <f t="shared" si="1"/>
        <v>0</v>
      </c>
    </row>
    <row r="51" ht="49.5" spans="1:11">
      <c r="A51" s="17"/>
      <c r="B51" s="5">
        <v>3</v>
      </c>
      <c r="C51" s="6" t="s">
        <v>151</v>
      </c>
      <c r="D51" s="6" t="s">
        <v>324</v>
      </c>
      <c r="E51" s="7"/>
      <c r="F51" s="7"/>
      <c r="G51" s="7" t="s">
        <v>153</v>
      </c>
      <c r="H51" s="5">
        <v>20</v>
      </c>
      <c r="I51" s="5"/>
      <c r="J51" s="5" t="s">
        <v>154</v>
      </c>
      <c r="K51" s="8">
        <f t="shared" si="1"/>
        <v>0</v>
      </c>
    </row>
    <row r="52" ht="49.5" spans="1:11">
      <c r="A52" s="17"/>
      <c r="B52" s="5">
        <v>4</v>
      </c>
      <c r="C52" s="6" t="s">
        <v>151</v>
      </c>
      <c r="D52" s="6" t="s">
        <v>355</v>
      </c>
      <c r="E52" s="7"/>
      <c r="F52" s="7"/>
      <c r="G52" s="7" t="s">
        <v>153</v>
      </c>
      <c r="H52" s="5">
        <v>18</v>
      </c>
      <c r="I52" s="5"/>
      <c r="J52" s="5" t="s">
        <v>154</v>
      </c>
      <c r="K52" s="8">
        <f t="shared" si="1"/>
        <v>0</v>
      </c>
    </row>
    <row r="53" ht="33" spans="1:11">
      <c r="A53" s="17"/>
      <c r="B53" s="5">
        <v>5</v>
      </c>
      <c r="C53" s="6" t="s">
        <v>356</v>
      </c>
      <c r="D53" s="6" t="s">
        <v>157</v>
      </c>
      <c r="E53" s="7"/>
      <c r="F53" s="7"/>
      <c r="G53" s="7" t="s">
        <v>123</v>
      </c>
      <c r="H53" s="5">
        <v>1</v>
      </c>
      <c r="I53" s="5"/>
      <c r="J53" s="5" t="s">
        <v>158</v>
      </c>
      <c r="K53" s="8">
        <f t="shared" si="1"/>
        <v>0</v>
      </c>
    </row>
    <row r="54" ht="16.5" spans="1:11">
      <c r="A54" s="17"/>
      <c r="B54" s="5">
        <v>6</v>
      </c>
      <c r="C54" s="6" t="s">
        <v>159</v>
      </c>
      <c r="D54" s="6" t="s">
        <v>160</v>
      </c>
      <c r="E54" s="7"/>
      <c r="F54" s="7"/>
      <c r="G54" s="7" t="s">
        <v>153</v>
      </c>
      <c r="H54" s="5">
        <v>30</v>
      </c>
      <c r="I54" s="5"/>
      <c r="J54" s="5"/>
      <c r="K54" s="8">
        <f t="shared" si="1"/>
        <v>0</v>
      </c>
    </row>
    <row r="55" ht="16.5" spans="1:11">
      <c r="A55" s="21"/>
      <c r="B55" s="5">
        <v>7</v>
      </c>
      <c r="C55" s="6" t="s">
        <v>161</v>
      </c>
      <c r="D55" s="6"/>
      <c r="E55" s="7"/>
      <c r="F55" s="7"/>
      <c r="G55" s="7" t="s">
        <v>162</v>
      </c>
      <c r="H55" s="5">
        <v>5</v>
      </c>
      <c r="I55" s="5"/>
      <c r="J55" s="5"/>
      <c r="K55" s="8">
        <f t="shared" si="1"/>
        <v>0</v>
      </c>
    </row>
    <row r="56" ht="27" spans="1:11">
      <c r="A56" s="16" t="s">
        <v>224</v>
      </c>
      <c r="B56" s="5">
        <v>1</v>
      </c>
      <c r="C56" s="6" t="s">
        <v>826</v>
      </c>
      <c r="D56" s="6"/>
      <c r="E56" s="7"/>
      <c r="F56" s="7"/>
      <c r="G56" s="7" t="s">
        <v>123</v>
      </c>
      <c r="H56" s="5">
        <v>2</v>
      </c>
      <c r="I56" s="5"/>
      <c r="J56" s="5"/>
      <c r="K56" s="8">
        <f t="shared" si="1"/>
        <v>0</v>
      </c>
    </row>
    <row r="57" ht="33" spans="1:11">
      <c r="A57" s="17"/>
      <c r="B57" s="5">
        <v>2</v>
      </c>
      <c r="C57" s="6" t="s">
        <v>149</v>
      </c>
      <c r="D57" s="6"/>
      <c r="E57" s="7"/>
      <c r="F57" s="7"/>
      <c r="G57" s="7" t="s">
        <v>86</v>
      </c>
      <c r="H57" s="5">
        <v>1</v>
      </c>
      <c r="I57" s="5"/>
      <c r="J57" s="5" t="s">
        <v>165</v>
      </c>
      <c r="K57" s="8">
        <f t="shared" si="1"/>
        <v>0</v>
      </c>
    </row>
    <row r="58" ht="27" spans="1:11">
      <c r="A58" s="21"/>
      <c r="B58" s="5">
        <v>3</v>
      </c>
      <c r="C58" s="6" t="s">
        <v>166</v>
      </c>
      <c r="D58" s="6"/>
      <c r="E58" s="7"/>
      <c r="F58" s="7"/>
      <c r="G58" s="7" t="s">
        <v>86</v>
      </c>
      <c r="H58" s="5">
        <v>1</v>
      </c>
      <c r="I58" s="5"/>
      <c r="J58" s="5"/>
      <c r="K58" s="8">
        <f t="shared" si="1"/>
        <v>0</v>
      </c>
    </row>
    <row r="59" ht="132" spans="1:11">
      <c r="A59" s="16" t="s">
        <v>167</v>
      </c>
      <c r="B59" s="5">
        <v>1</v>
      </c>
      <c r="C59" s="6" t="s">
        <v>322</v>
      </c>
      <c r="D59" s="18" t="s">
        <v>919</v>
      </c>
      <c r="E59" s="7"/>
      <c r="F59" s="7"/>
      <c r="G59" s="7" t="s">
        <v>123</v>
      </c>
      <c r="H59" s="5">
        <v>1</v>
      </c>
      <c r="I59" s="5"/>
      <c r="J59" s="5" t="s">
        <v>287</v>
      </c>
      <c r="K59" s="8">
        <f t="shared" si="1"/>
        <v>0</v>
      </c>
    </row>
    <row r="60" ht="27" spans="1:11">
      <c r="A60" s="17"/>
      <c r="B60" s="5">
        <v>2</v>
      </c>
      <c r="C60" s="6" t="s">
        <v>828</v>
      </c>
      <c r="D60" s="6" t="s">
        <v>178</v>
      </c>
      <c r="E60" s="7"/>
      <c r="F60" s="7"/>
      <c r="G60" s="7" t="s">
        <v>86</v>
      </c>
      <c r="H60" s="5">
        <v>1</v>
      </c>
      <c r="I60" s="16"/>
      <c r="J60" s="16"/>
      <c r="K60" s="20">
        <f>I60</f>
        <v>0</v>
      </c>
    </row>
    <row r="61" ht="40.5" spans="1:11">
      <c r="A61" s="17"/>
      <c r="B61" s="5">
        <v>2.1</v>
      </c>
      <c r="C61" s="6" t="s">
        <v>829</v>
      </c>
      <c r="D61" s="6" t="s">
        <v>291</v>
      </c>
      <c r="E61" s="7"/>
      <c r="F61" s="7"/>
      <c r="G61" s="7" t="s">
        <v>123</v>
      </c>
      <c r="H61" s="5">
        <v>1</v>
      </c>
      <c r="I61" s="17"/>
      <c r="J61" s="17"/>
      <c r="K61" s="32"/>
    </row>
    <row r="62" ht="16.5" spans="1:11">
      <c r="A62" s="17"/>
      <c r="B62" s="5">
        <v>2.2</v>
      </c>
      <c r="C62" s="6" t="s">
        <v>172</v>
      </c>
      <c r="D62" s="6" t="s">
        <v>173</v>
      </c>
      <c r="E62" s="7"/>
      <c r="F62" s="7"/>
      <c r="G62" s="7" t="s">
        <v>174</v>
      </c>
      <c r="H62" s="5">
        <v>1</v>
      </c>
      <c r="I62" s="17"/>
      <c r="J62" s="17"/>
      <c r="K62" s="32"/>
    </row>
    <row r="63" ht="16.5" spans="1:11">
      <c r="A63" s="17"/>
      <c r="B63" s="5">
        <v>2.3</v>
      </c>
      <c r="C63" s="6" t="s">
        <v>175</v>
      </c>
      <c r="D63" s="6" t="s">
        <v>176</v>
      </c>
      <c r="E63" s="7"/>
      <c r="F63" s="7"/>
      <c r="G63" s="7" t="s">
        <v>86</v>
      </c>
      <c r="H63" s="5">
        <v>1</v>
      </c>
      <c r="I63" s="17"/>
      <c r="J63" s="17"/>
      <c r="K63" s="32"/>
    </row>
    <row r="64" ht="16.5" spans="1:11">
      <c r="A64" s="17"/>
      <c r="B64" s="5">
        <v>2.4</v>
      </c>
      <c r="C64" s="6" t="s">
        <v>177</v>
      </c>
      <c r="D64" s="6" t="s">
        <v>178</v>
      </c>
      <c r="E64" s="7"/>
      <c r="F64" s="7"/>
      <c r="G64" s="7" t="s">
        <v>86</v>
      </c>
      <c r="H64" s="5">
        <v>1</v>
      </c>
      <c r="I64" s="17"/>
      <c r="J64" s="17"/>
      <c r="K64" s="32"/>
    </row>
    <row r="65" ht="16.5" spans="1:11">
      <c r="A65" s="17"/>
      <c r="B65" s="5">
        <v>2.5</v>
      </c>
      <c r="C65" s="6" t="s">
        <v>179</v>
      </c>
      <c r="D65" s="6" t="s">
        <v>180</v>
      </c>
      <c r="E65" s="7"/>
      <c r="F65" s="7"/>
      <c r="G65" s="7" t="s">
        <v>84</v>
      </c>
      <c r="H65" s="5">
        <v>1</v>
      </c>
      <c r="I65" s="21"/>
      <c r="J65" s="21"/>
      <c r="K65" s="23"/>
    </row>
    <row r="66" ht="27" spans="1:11">
      <c r="A66" s="17"/>
      <c r="B66" s="5">
        <v>3</v>
      </c>
      <c r="C66" s="6" t="s">
        <v>168</v>
      </c>
      <c r="D66" s="6" t="s">
        <v>178</v>
      </c>
      <c r="E66" s="7"/>
      <c r="F66" s="7"/>
      <c r="G66" s="7" t="s">
        <v>86</v>
      </c>
      <c r="H66" s="5">
        <v>1</v>
      </c>
      <c r="I66" s="16"/>
      <c r="J66" s="16"/>
      <c r="K66" s="20">
        <f>I66</f>
        <v>0</v>
      </c>
    </row>
    <row r="67" ht="40.5" spans="1:11">
      <c r="A67" s="17"/>
      <c r="B67" s="5">
        <v>3.1</v>
      </c>
      <c r="C67" s="6" t="s">
        <v>290</v>
      </c>
      <c r="D67" s="6" t="s">
        <v>291</v>
      </c>
      <c r="E67" s="7"/>
      <c r="F67" s="7"/>
      <c r="G67" s="7" t="s">
        <v>123</v>
      </c>
      <c r="H67" s="5">
        <v>1</v>
      </c>
      <c r="I67" s="17"/>
      <c r="J67" s="17"/>
      <c r="K67" s="32"/>
    </row>
    <row r="68" ht="16.5" spans="1:11">
      <c r="A68" s="17"/>
      <c r="B68" s="5">
        <v>3.2</v>
      </c>
      <c r="C68" s="6" t="s">
        <v>172</v>
      </c>
      <c r="D68" s="6" t="s">
        <v>173</v>
      </c>
      <c r="E68" s="7"/>
      <c r="F68" s="7"/>
      <c r="G68" s="7" t="s">
        <v>174</v>
      </c>
      <c r="H68" s="5">
        <v>1</v>
      </c>
      <c r="I68" s="17"/>
      <c r="J68" s="17"/>
      <c r="K68" s="32"/>
    </row>
    <row r="69" ht="16.5" spans="1:11">
      <c r="A69" s="17"/>
      <c r="B69" s="5">
        <v>3.3</v>
      </c>
      <c r="C69" s="6" t="s">
        <v>175</v>
      </c>
      <c r="D69" s="6" t="s">
        <v>176</v>
      </c>
      <c r="E69" s="7"/>
      <c r="F69" s="7"/>
      <c r="G69" s="7" t="s">
        <v>86</v>
      </c>
      <c r="H69" s="5">
        <v>1</v>
      </c>
      <c r="I69" s="17"/>
      <c r="J69" s="17"/>
      <c r="K69" s="32"/>
    </row>
    <row r="70" ht="16.5" spans="1:11">
      <c r="A70" s="17"/>
      <c r="B70" s="5">
        <v>3.4</v>
      </c>
      <c r="C70" s="6" t="s">
        <v>177</v>
      </c>
      <c r="D70" s="6" t="s">
        <v>178</v>
      </c>
      <c r="E70" s="7"/>
      <c r="F70" s="7"/>
      <c r="G70" s="7" t="s">
        <v>86</v>
      </c>
      <c r="H70" s="5">
        <v>1</v>
      </c>
      <c r="I70" s="17"/>
      <c r="J70" s="17"/>
      <c r="K70" s="32"/>
    </row>
    <row r="71" ht="16.5" spans="1:11">
      <c r="A71" s="17"/>
      <c r="B71" s="5">
        <v>3.5</v>
      </c>
      <c r="C71" s="6" t="s">
        <v>179</v>
      </c>
      <c r="D71" s="6" t="s">
        <v>180</v>
      </c>
      <c r="E71" s="7"/>
      <c r="F71" s="7"/>
      <c r="G71" s="7" t="s">
        <v>84</v>
      </c>
      <c r="H71" s="5">
        <v>1</v>
      </c>
      <c r="I71" s="21"/>
      <c r="J71" s="21"/>
      <c r="K71" s="23"/>
    </row>
    <row r="72" ht="89" customHeight="1" spans="1:11">
      <c r="A72" s="17"/>
      <c r="B72" s="16">
        <v>4</v>
      </c>
      <c r="C72" s="6" t="s">
        <v>183</v>
      </c>
      <c r="D72" s="19" t="s">
        <v>481</v>
      </c>
      <c r="E72" s="7"/>
      <c r="F72" s="19"/>
      <c r="G72" s="19" t="s">
        <v>84</v>
      </c>
      <c r="H72" s="16">
        <v>1</v>
      </c>
      <c r="I72" s="16"/>
      <c r="J72" s="16" t="s">
        <v>327</v>
      </c>
      <c r="K72" s="20">
        <f>H72*I72</f>
        <v>0</v>
      </c>
    </row>
    <row r="73" ht="89" customHeight="1" spans="1:11">
      <c r="A73" s="17"/>
      <c r="B73" s="21"/>
      <c r="C73" s="6" t="s">
        <v>186</v>
      </c>
      <c r="D73" s="22"/>
      <c r="E73" s="7"/>
      <c r="F73" s="22"/>
      <c r="G73" s="22"/>
      <c r="H73" s="21"/>
      <c r="I73" s="21"/>
      <c r="J73" s="21"/>
      <c r="K73" s="23"/>
    </row>
    <row r="74" ht="81" spans="1:11">
      <c r="A74" s="17"/>
      <c r="B74" s="5">
        <v>5</v>
      </c>
      <c r="C74" s="6" t="s">
        <v>612</v>
      </c>
      <c r="D74" s="6" t="s">
        <v>802</v>
      </c>
      <c r="E74" s="7"/>
      <c r="F74" s="7"/>
      <c r="G74" s="7" t="s">
        <v>84</v>
      </c>
      <c r="H74" s="5">
        <v>1</v>
      </c>
      <c r="I74" s="5"/>
      <c r="J74" s="5" t="s">
        <v>614</v>
      </c>
      <c r="K74" s="8">
        <f>IF(H74="",0,H74*I74)</f>
        <v>0</v>
      </c>
    </row>
    <row r="75" ht="81" spans="1:11">
      <c r="A75" s="17"/>
      <c r="B75" s="5">
        <v>6</v>
      </c>
      <c r="C75" s="6" t="s">
        <v>615</v>
      </c>
      <c r="D75" s="6" t="s">
        <v>802</v>
      </c>
      <c r="E75" s="7"/>
      <c r="F75" s="7"/>
      <c r="G75" s="7" t="s">
        <v>84</v>
      </c>
      <c r="H75" s="5">
        <v>1</v>
      </c>
      <c r="I75" s="5"/>
      <c r="J75" s="5" t="s">
        <v>617</v>
      </c>
      <c r="K75" s="8">
        <f>IF(H75="",0,H75*I75)</f>
        <v>0</v>
      </c>
    </row>
    <row r="76" ht="27" spans="1:11">
      <c r="A76" s="17"/>
      <c r="B76" s="5">
        <v>7</v>
      </c>
      <c r="C76" s="6" t="s">
        <v>335</v>
      </c>
      <c r="D76" s="6" t="s">
        <v>336</v>
      </c>
      <c r="E76" s="7"/>
      <c r="F76" s="7"/>
      <c r="G76" s="7" t="s">
        <v>84</v>
      </c>
      <c r="H76" s="5">
        <v>1</v>
      </c>
      <c r="I76" s="5"/>
      <c r="J76" s="5" t="s">
        <v>337</v>
      </c>
      <c r="K76" s="8">
        <f>IF(H76="",0,H76*I76)</f>
        <v>0</v>
      </c>
    </row>
    <row r="77" ht="33" spans="1:11">
      <c r="A77" s="17"/>
      <c r="B77" s="5">
        <v>8</v>
      </c>
      <c r="C77" s="6" t="s">
        <v>190</v>
      </c>
      <c r="D77" s="6" t="s">
        <v>191</v>
      </c>
      <c r="E77" s="7"/>
      <c r="F77" s="7"/>
      <c r="G77" s="7" t="s">
        <v>84</v>
      </c>
      <c r="H77" s="5">
        <v>1</v>
      </c>
      <c r="I77" s="5"/>
      <c r="J77" s="5" t="s">
        <v>339</v>
      </c>
      <c r="K77" s="8">
        <f>IF(H77="",0,H77*I77)</f>
        <v>0</v>
      </c>
    </row>
    <row r="78" ht="33" spans="1:11">
      <c r="A78" s="17"/>
      <c r="B78" s="5">
        <v>9</v>
      </c>
      <c r="C78" s="6" t="s">
        <v>193</v>
      </c>
      <c r="D78" s="6" t="s">
        <v>191</v>
      </c>
      <c r="E78" s="7"/>
      <c r="F78" s="7"/>
      <c r="G78" s="7" t="s">
        <v>84</v>
      </c>
      <c r="H78" s="5">
        <v>1</v>
      </c>
      <c r="I78" s="5"/>
      <c r="J78" s="5" t="s">
        <v>339</v>
      </c>
      <c r="K78" s="8">
        <f>IF(H78="",0,H78*I78)</f>
        <v>0</v>
      </c>
    </row>
    <row r="79" ht="16.5" spans="1:11">
      <c r="A79" s="17"/>
      <c r="B79" s="5">
        <v>7</v>
      </c>
      <c r="C79" s="6" t="s">
        <v>197</v>
      </c>
      <c r="D79" s="6"/>
      <c r="E79" s="7"/>
      <c r="F79" s="7"/>
      <c r="G79" s="7" t="s">
        <v>86</v>
      </c>
      <c r="H79" s="5">
        <v>1</v>
      </c>
      <c r="I79" s="5"/>
      <c r="J79" s="5"/>
      <c r="K79" s="8"/>
    </row>
    <row r="80" ht="33" spans="1:11">
      <c r="A80" s="17"/>
      <c r="B80" s="5">
        <v>10</v>
      </c>
      <c r="C80" s="6" t="s">
        <v>194</v>
      </c>
      <c r="D80" s="6" t="s">
        <v>195</v>
      </c>
      <c r="E80" s="7"/>
      <c r="F80" s="7"/>
      <c r="G80" s="7" t="s">
        <v>84</v>
      </c>
      <c r="H80" s="5">
        <v>1</v>
      </c>
      <c r="I80" s="5"/>
      <c r="J80" s="5" t="s">
        <v>196</v>
      </c>
      <c r="K80" s="8">
        <f>IF(H80="",0,H80*I80)</f>
        <v>0</v>
      </c>
    </row>
    <row r="81" ht="16.5" spans="1:11">
      <c r="A81" s="17"/>
      <c r="B81" s="5">
        <v>11</v>
      </c>
      <c r="C81" s="6" t="s">
        <v>149</v>
      </c>
      <c r="D81" s="6" t="s">
        <v>150</v>
      </c>
      <c r="E81" s="7"/>
      <c r="F81" s="7"/>
      <c r="G81" s="7" t="s">
        <v>86</v>
      </c>
      <c r="H81" s="5">
        <v>1</v>
      </c>
      <c r="I81" s="5"/>
      <c r="J81" s="5"/>
      <c r="K81" s="8">
        <f>IF(H81="",0,H81*I81)</f>
        <v>0</v>
      </c>
    </row>
    <row r="82" ht="16.5" spans="1:11">
      <c r="A82" s="17"/>
      <c r="B82" s="5">
        <v>12</v>
      </c>
      <c r="C82" s="6" t="s">
        <v>198</v>
      </c>
      <c r="D82" s="6"/>
      <c r="E82" s="7"/>
      <c r="F82" s="7"/>
      <c r="G82" s="7" t="s">
        <v>86</v>
      </c>
      <c r="H82" s="5">
        <v>1</v>
      </c>
      <c r="I82" s="5"/>
      <c r="J82" s="5"/>
      <c r="K82" s="8">
        <f>IF(H82="",0,H82*I82)</f>
        <v>0</v>
      </c>
    </row>
    <row r="83" ht="16.5" spans="1:11">
      <c r="A83" s="21"/>
      <c r="B83" s="5">
        <v>13</v>
      </c>
      <c r="C83" s="6" t="s">
        <v>161</v>
      </c>
      <c r="D83" s="6"/>
      <c r="E83" s="7"/>
      <c r="F83" s="7"/>
      <c r="G83" s="7" t="s">
        <v>162</v>
      </c>
      <c r="H83" s="5">
        <v>5</v>
      </c>
      <c r="I83" s="5"/>
      <c r="J83" s="5"/>
      <c r="K83" s="8">
        <f>IF(H83="",0,H83*I83)</f>
        <v>0</v>
      </c>
    </row>
    <row r="84" ht="16.5" spans="1:11">
      <c r="A84" s="13"/>
      <c r="B84" s="13"/>
      <c r="C84" s="14" t="s">
        <v>199</v>
      </c>
      <c r="D84" s="14"/>
      <c r="E84" s="13"/>
      <c r="F84" s="13"/>
      <c r="G84" s="13"/>
      <c r="H84" s="13"/>
      <c r="I84" s="13"/>
      <c r="J84" s="13"/>
      <c r="K84" s="15">
        <f>SUM(K40:K83)</f>
        <v>0</v>
      </c>
    </row>
    <row r="85" ht="18" spans="1:11">
      <c r="A85" s="5"/>
      <c r="B85" s="5"/>
      <c r="C85" s="24" t="s">
        <v>200</v>
      </c>
      <c r="D85" s="6"/>
      <c r="E85" s="7"/>
      <c r="F85" s="7"/>
      <c r="G85" s="7"/>
      <c r="H85" s="5"/>
      <c r="I85" s="5"/>
      <c r="J85" s="25"/>
      <c r="K85" s="25">
        <f>K35+K38+K84</f>
        <v>0</v>
      </c>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16.5" spans="1:11">
      <c r="A94" s="5"/>
      <c r="B94" s="5"/>
      <c r="C94" s="6"/>
      <c r="D94" s="6"/>
      <c r="E94" s="7"/>
      <c r="F94" s="7"/>
      <c r="G94" s="7"/>
      <c r="H94" s="5"/>
      <c r="I94" s="5"/>
      <c r="J94" s="5"/>
      <c r="K94" s="8"/>
    </row>
    <row r="95" ht="16.5" spans="1:11">
      <c r="A95" s="5"/>
      <c r="B95" s="5"/>
      <c r="C95" s="6"/>
      <c r="D95" s="6"/>
      <c r="E95" s="7"/>
      <c r="F95" s="7"/>
      <c r="G95" s="7"/>
      <c r="H95" s="5"/>
      <c r="I95" s="5"/>
      <c r="J95" s="5"/>
      <c r="K95" s="8"/>
    </row>
    <row r="96" ht="16.5" spans="1:11">
      <c r="A96" s="5"/>
      <c r="B96" s="5"/>
      <c r="C96" s="6"/>
      <c r="D96" s="6"/>
      <c r="E96" s="7"/>
      <c r="F96" s="7"/>
      <c r="G96" s="7"/>
      <c r="H96" s="5"/>
      <c r="I96" s="5"/>
      <c r="J96" s="5"/>
      <c r="K96" s="8"/>
    </row>
    <row r="97" ht="16.5" spans="1:11">
      <c r="A97" s="5"/>
      <c r="B97" s="5"/>
      <c r="C97" s="6"/>
      <c r="D97" s="6"/>
      <c r="E97" s="7"/>
      <c r="F97" s="7"/>
      <c r="G97" s="7"/>
      <c r="H97" s="5"/>
      <c r="I97" s="5"/>
      <c r="J97" s="5"/>
      <c r="K97" s="8"/>
    </row>
    <row r="98" ht="16.5" spans="1:11">
      <c r="A98" s="5"/>
      <c r="B98" s="5"/>
      <c r="C98" s="6"/>
      <c r="D98" s="6"/>
      <c r="E98" s="7"/>
      <c r="F98" s="7"/>
      <c r="G98" s="7"/>
      <c r="H98" s="5"/>
      <c r="I98" s="5"/>
      <c r="J98" s="5"/>
      <c r="K98" s="8"/>
    </row>
    <row r="99" ht="16.5" spans="1:11">
      <c r="A99" s="5"/>
      <c r="B99" s="5"/>
      <c r="C99" s="6"/>
      <c r="D99" s="6"/>
      <c r="E99" s="7"/>
      <c r="F99" s="7"/>
      <c r="G99" s="7"/>
      <c r="H99" s="5"/>
      <c r="I99" s="5"/>
      <c r="J99" s="5"/>
      <c r="K99" s="8"/>
    </row>
    <row r="100" ht="16.5" spans="1:11">
      <c r="A100" s="5"/>
      <c r="B100" s="5"/>
      <c r="C100" s="6"/>
      <c r="D100" s="6"/>
      <c r="E100" s="7"/>
      <c r="F100" s="7"/>
      <c r="G100" s="7"/>
      <c r="H100" s="5"/>
      <c r="I100" s="5"/>
      <c r="J100" s="5"/>
      <c r="K100" s="8"/>
    </row>
    <row r="101" ht="16.5" spans="1:11">
      <c r="A101" s="5"/>
      <c r="B101" s="5"/>
      <c r="C101" s="6"/>
      <c r="D101" s="6"/>
      <c r="E101" s="7"/>
      <c r="F101" s="7"/>
      <c r="G101" s="7"/>
      <c r="H101" s="5"/>
      <c r="I101" s="5"/>
      <c r="J101" s="5"/>
      <c r="K101" s="8"/>
    </row>
    <row r="102" ht="16.5" spans="1:11">
      <c r="A102" s="5"/>
      <c r="B102" s="5"/>
      <c r="C102" s="6"/>
      <c r="D102" s="6"/>
      <c r="E102" s="7"/>
      <c r="F102" s="7"/>
      <c r="G102" s="7"/>
      <c r="H102" s="5"/>
      <c r="I102" s="5"/>
      <c r="J102" s="5"/>
      <c r="K102" s="8"/>
    </row>
    <row r="103" ht="16.5" spans="1:11">
      <c r="A103" s="5"/>
      <c r="B103" s="5"/>
      <c r="C103" s="6"/>
      <c r="D103" s="6"/>
      <c r="E103" s="7"/>
      <c r="F103" s="7"/>
      <c r="G103" s="7"/>
      <c r="H103" s="5"/>
      <c r="I103" s="5"/>
      <c r="J103" s="5"/>
      <c r="K103" s="8"/>
    </row>
    <row r="104" ht="16.5" spans="1:11">
      <c r="A104" s="5"/>
      <c r="B104" s="5"/>
      <c r="C104" s="6"/>
      <c r="D104" s="6"/>
      <c r="E104" s="7"/>
      <c r="F104" s="7"/>
      <c r="G104" s="7"/>
      <c r="H104" s="5"/>
      <c r="I104" s="5"/>
      <c r="J104" s="5"/>
      <c r="K104" s="8"/>
    </row>
    <row r="105" ht="16.5" spans="1:11">
      <c r="A105" s="5"/>
      <c r="B105" s="5"/>
      <c r="C105" s="6"/>
      <c r="D105" s="6"/>
      <c r="E105" s="7"/>
      <c r="F105" s="7"/>
      <c r="G105" s="7"/>
      <c r="H105" s="5"/>
      <c r="I105" s="5"/>
      <c r="J105" s="5"/>
      <c r="K105" s="8"/>
    </row>
    <row r="106" ht="16.5" spans="1:11">
      <c r="A106" s="5"/>
      <c r="B106" s="5"/>
      <c r="C106" s="6"/>
      <c r="D106" s="6"/>
      <c r="E106" s="7"/>
      <c r="F106" s="7"/>
      <c r="G106" s="7"/>
      <c r="H106" s="5"/>
      <c r="I106" s="5"/>
      <c r="J106" s="5"/>
      <c r="K106" s="8"/>
    </row>
    <row r="107" ht="16.5" spans="1:11">
      <c r="A107" s="5"/>
      <c r="B107" s="5"/>
      <c r="C107" s="6"/>
      <c r="D107" s="6"/>
      <c r="E107" s="7"/>
      <c r="F107" s="7"/>
      <c r="G107" s="7"/>
      <c r="H107" s="5"/>
      <c r="I107" s="5"/>
      <c r="J107" s="5"/>
      <c r="K107" s="8"/>
    </row>
    <row r="108" ht="16.5" spans="1:11">
      <c r="A108" s="5"/>
      <c r="B108" s="5"/>
      <c r="C108" s="6"/>
      <c r="D108" s="6"/>
      <c r="E108" s="7"/>
      <c r="F108" s="7"/>
      <c r="G108" s="7"/>
      <c r="H108" s="5"/>
      <c r="I108" s="5"/>
      <c r="J108" s="5"/>
      <c r="K108" s="8"/>
    </row>
    <row r="109" ht="16.5" spans="1:11">
      <c r="A109" s="5"/>
      <c r="B109" s="5"/>
      <c r="C109" s="6"/>
      <c r="D109" s="6"/>
      <c r="E109" s="7"/>
      <c r="F109" s="7"/>
      <c r="G109" s="7"/>
      <c r="H109" s="5"/>
      <c r="I109" s="5"/>
      <c r="J109" s="5"/>
      <c r="K109" s="8"/>
    </row>
    <row r="110" ht="33" spans="1:11">
      <c r="A110" s="5" t="s">
        <v>201</v>
      </c>
      <c r="B110" s="5"/>
      <c r="C110" s="6">
        <f>K35</f>
        <v>0</v>
      </c>
      <c r="D110" s="6">
        <f>K38</f>
        <v>0</v>
      </c>
      <c r="E110" s="7"/>
      <c r="F110" s="7"/>
      <c r="G110" s="7"/>
      <c r="H110" s="5">
        <f>K84</f>
        <v>0</v>
      </c>
      <c r="I110" s="5"/>
      <c r="J110" s="5"/>
      <c r="K110" s="8">
        <f>K85</f>
        <v>0</v>
      </c>
    </row>
    <row r="111" ht="24" customHeight="1" spans="1:11">
      <c r="A111" s="26" t="s">
        <v>202</v>
      </c>
      <c r="B111" s="27" t="s">
        <v>203</v>
      </c>
      <c r="C111" s="27"/>
      <c r="D111" s="27"/>
      <c r="E111" s="45"/>
      <c r="F111" s="45"/>
      <c r="G111" s="45"/>
      <c r="H111" s="27"/>
      <c r="I111" s="27"/>
      <c r="J111" s="27"/>
      <c r="K111" s="27"/>
    </row>
  </sheetData>
  <mergeCells count="27">
    <mergeCell ref="A1:K1"/>
    <mergeCell ref="A3:K3"/>
    <mergeCell ref="A34:K34"/>
    <mergeCell ref="C35:I35"/>
    <mergeCell ref="A36:K36"/>
    <mergeCell ref="C38:I38"/>
    <mergeCell ref="A39:K39"/>
    <mergeCell ref="C84:I84"/>
    <mergeCell ref="C85:I85"/>
    <mergeCell ref="B111:K111"/>
    <mergeCell ref="A40:A48"/>
    <mergeCell ref="A49:A55"/>
    <mergeCell ref="A56:A58"/>
    <mergeCell ref="A59:A83"/>
    <mergeCell ref="B72:B73"/>
    <mergeCell ref="D72:D73"/>
    <mergeCell ref="G72:G73"/>
    <mergeCell ref="H72:H73"/>
    <mergeCell ref="I60:I65"/>
    <mergeCell ref="I66:I71"/>
    <mergeCell ref="I72:I73"/>
    <mergeCell ref="J60:J65"/>
    <mergeCell ref="J66:J71"/>
    <mergeCell ref="J72:J73"/>
    <mergeCell ref="K60:K65"/>
    <mergeCell ref="K66:K71"/>
    <mergeCell ref="K72:K73"/>
  </mergeCells>
  <pageMargins left="0.75" right="0.75" top="1" bottom="1" header="0.5" footer="0.5"/>
  <pageSetup paperSize="9" scale="70" fitToHeight="0" orientation="landscape"/>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0"/>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920</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81</v>
      </c>
      <c r="D4" s="9" t="s">
        <v>921</v>
      </c>
      <c r="E4" s="7"/>
      <c r="F4" s="7"/>
      <c r="G4" s="7" t="s">
        <v>84</v>
      </c>
      <c r="H4" s="5">
        <v>1</v>
      </c>
      <c r="I4" s="5"/>
      <c r="J4" s="5" t="s">
        <v>593</v>
      </c>
      <c r="K4" s="8">
        <f t="shared" ref="K4:K9" si="0">IF(H4="",0,H4*I4)</f>
        <v>0</v>
      </c>
    </row>
    <row r="5" ht="16.5" spans="1:11">
      <c r="A5" s="5"/>
      <c r="B5" s="5">
        <v>2</v>
      </c>
      <c r="C5" s="6" t="s">
        <v>85</v>
      </c>
      <c r="D5" s="6"/>
      <c r="E5" s="7"/>
      <c r="F5" s="7"/>
      <c r="G5" s="7" t="s">
        <v>86</v>
      </c>
      <c r="H5" s="5">
        <v>1</v>
      </c>
      <c r="I5" s="5"/>
      <c r="J5" s="5"/>
      <c r="K5" s="8">
        <f t="shared" si="0"/>
        <v>0</v>
      </c>
    </row>
    <row r="6" ht="16.5" spans="1:11">
      <c r="A6" s="5"/>
      <c r="B6" s="5">
        <v>2</v>
      </c>
      <c r="C6" s="6" t="s">
        <v>87</v>
      </c>
      <c r="D6" s="6" t="s">
        <v>432</v>
      </c>
      <c r="E6" s="7" t="s">
        <v>295</v>
      </c>
      <c r="F6" s="7"/>
      <c r="G6" s="7" t="s">
        <v>89</v>
      </c>
      <c r="H6" s="5">
        <v>6</v>
      </c>
      <c r="I6" s="5"/>
      <c r="J6" s="5"/>
      <c r="K6" s="8">
        <f t="shared" si="0"/>
        <v>0</v>
      </c>
    </row>
    <row r="7" ht="16.5" spans="1:11">
      <c r="A7" s="5"/>
      <c r="B7" s="5">
        <v>3</v>
      </c>
      <c r="C7" s="6" t="s">
        <v>87</v>
      </c>
      <c r="D7" s="6" t="s">
        <v>458</v>
      </c>
      <c r="E7" s="7" t="s">
        <v>295</v>
      </c>
      <c r="F7" s="7"/>
      <c r="G7" s="7" t="s">
        <v>89</v>
      </c>
      <c r="H7" s="5">
        <v>6</v>
      </c>
      <c r="I7" s="5"/>
      <c r="J7" s="5"/>
      <c r="K7" s="8">
        <f t="shared" si="0"/>
        <v>0</v>
      </c>
    </row>
    <row r="8" ht="16.5" spans="1:11">
      <c r="A8" s="5"/>
      <c r="B8" s="5">
        <v>4</v>
      </c>
      <c r="C8" s="6" t="s">
        <v>90</v>
      </c>
      <c r="D8" s="6" t="s">
        <v>570</v>
      </c>
      <c r="E8" s="7" t="s">
        <v>295</v>
      </c>
      <c r="F8" s="7"/>
      <c r="G8" s="7" t="s">
        <v>91</v>
      </c>
      <c r="H8" s="5">
        <v>2</v>
      </c>
      <c r="I8" s="5"/>
      <c r="J8" s="5"/>
      <c r="K8" s="8">
        <f t="shared" si="0"/>
        <v>0</v>
      </c>
    </row>
    <row r="9" ht="16.5" spans="1:11">
      <c r="A9" s="5"/>
      <c r="B9" s="5">
        <v>5</v>
      </c>
      <c r="C9" s="6" t="s">
        <v>90</v>
      </c>
      <c r="D9" s="6" t="s">
        <v>458</v>
      </c>
      <c r="E9" s="7" t="s">
        <v>295</v>
      </c>
      <c r="F9" s="7"/>
      <c r="G9" s="7" t="s">
        <v>91</v>
      </c>
      <c r="H9" s="5">
        <v>2</v>
      </c>
      <c r="I9" s="5"/>
      <c r="J9" s="5"/>
      <c r="K9" s="8">
        <f t="shared" si="0"/>
        <v>0</v>
      </c>
    </row>
    <row r="10" ht="16.5" spans="1:11">
      <c r="A10" s="5"/>
      <c r="B10" s="5">
        <v>6</v>
      </c>
      <c r="C10" s="6" t="s">
        <v>92</v>
      </c>
      <c r="D10" s="6" t="s">
        <v>441</v>
      </c>
      <c r="E10" s="7" t="s">
        <v>295</v>
      </c>
      <c r="F10" s="7"/>
      <c r="G10" s="7" t="s">
        <v>91</v>
      </c>
      <c r="H10" s="5">
        <v>5</v>
      </c>
      <c r="I10" s="5"/>
      <c r="J10" s="5"/>
      <c r="K10" s="8">
        <f t="shared" ref="K10:K25" si="1">IF(H10="",0,H10*I10)</f>
        <v>0</v>
      </c>
    </row>
    <row r="11" ht="16.5" spans="1:11">
      <c r="A11" s="5"/>
      <c r="B11" s="5">
        <v>7</v>
      </c>
      <c r="C11" s="6" t="s">
        <v>92</v>
      </c>
      <c r="D11" s="6" t="s">
        <v>434</v>
      </c>
      <c r="E11" s="7" t="s">
        <v>295</v>
      </c>
      <c r="F11" s="7"/>
      <c r="G11" s="7" t="s">
        <v>91</v>
      </c>
      <c r="H11" s="5">
        <v>5</v>
      </c>
      <c r="I11" s="5"/>
      <c r="J11" s="5"/>
      <c r="K11" s="8">
        <f t="shared" si="1"/>
        <v>0</v>
      </c>
    </row>
    <row r="12" ht="16.5" spans="1:11">
      <c r="A12" s="5"/>
      <c r="B12" s="5">
        <v>8</v>
      </c>
      <c r="C12" s="6" t="s">
        <v>308</v>
      </c>
      <c r="D12" s="6" t="s">
        <v>436</v>
      </c>
      <c r="E12" s="7" t="s">
        <v>306</v>
      </c>
      <c r="F12" s="7"/>
      <c r="G12" s="7" t="s">
        <v>91</v>
      </c>
      <c r="H12" s="5">
        <v>1</v>
      </c>
      <c r="I12" s="5"/>
      <c r="J12" s="5"/>
      <c r="K12" s="8">
        <f t="shared" si="1"/>
        <v>0</v>
      </c>
    </row>
    <row r="13" ht="16.5" spans="1:11">
      <c r="A13" s="5"/>
      <c r="B13" s="5">
        <v>9</v>
      </c>
      <c r="C13" s="6" t="s">
        <v>308</v>
      </c>
      <c r="D13" s="6" t="s">
        <v>511</v>
      </c>
      <c r="E13" s="7" t="s">
        <v>306</v>
      </c>
      <c r="F13" s="7"/>
      <c r="G13" s="7" t="s">
        <v>91</v>
      </c>
      <c r="H13" s="5">
        <v>1</v>
      </c>
      <c r="I13" s="5"/>
      <c r="J13" s="5"/>
      <c r="K13" s="8">
        <f t="shared" si="1"/>
        <v>0</v>
      </c>
    </row>
    <row r="14" ht="16.5" spans="1:11">
      <c r="A14" s="5"/>
      <c r="B14" s="5">
        <v>10</v>
      </c>
      <c r="C14" s="6" t="s">
        <v>312</v>
      </c>
      <c r="D14" s="6" t="s">
        <v>441</v>
      </c>
      <c r="E14" s="7" t="s">
        <v>306</v>
      </c>
      <c r="F14" s="7"/>
      <c r="G14" s="7" t="s">
        <v>91</v>
      </c>
      <c r="H14" s="5">
        <v>1</v>
      </c>
      <c r="I14" s="5"/>
      <c r="J14" s="5"/>
      <c r="K14" s="8">
        <f t="shared" si="1"/>
        <v>0</v>
      </c>
    </row>
    <row r="15" ht="16.5" spans="1:11">
      <c r="A15" s="5"/>
      <c r="B15" s="5">
        <v>11</v>
      </c>
      <c r="C15" s="6" t="s">
        <v>312</v>
      </c>
      <c r="D15" s="6" t="s">
        <v>434</v>
      </c>
      <c r="E15" s="7" t="s">
        <v>306</v>
      </c>
      <c r="F15" s="7"/>
      <c r="G15" s="7" t="s">
        <v>91</v>
      </c>
      <c r="H15" s="5">
        <v>1</v>
      </c>
      <c r="I15" s="5"/>
      <c r="J15" s="5"/>
      <c r="K15" s="8">
        <f t="shared" si="1"/>
        <v>0</v>
      </c>
    </row>
    <row r="16" ht="16.5" spans="1:11">
      <c r="A16" s="5"/>
      <c r="B16" s="5">
        <v>12</v>
      </c>
      <c r="C16" s="6" t="s">
        <v>100</v>
      </c>
      <c r="D16" s="6" t="s">
        <v>441</v>
      </c>
      <c r="E16" s="7" t="s">
        <v>306</v>
      </c>
      <c r="F16" s="7"/>
      <c r="G16" s="7" t="s">
        <v>91</v>
      </c>
      <c r="H16" s="5">
        <v>1</v>
      </c>
      <c r="I16" s="5"/>
      <c r="J16" s="5"/>
      <c r="K16" s="8">
        <f t="shared" si="1"/>
        <v>0</v>
      </c>
    </row>
    <row r="17" ht="16.5" spans="1:11">
      <c r="A17" s="5"/>
      <c r="B17" s="5">
        <v>13</v>
      </c>
      <c r="C17" s="6" t="s">
        <v>101</v>
      </c>
      <c r="D17" s="6" t="s">
        <v>441</v>
      </c>
      <c r="E17" s="7" t="s">
        <v>306</v>
      </c>
      <c r="F17" s="7"/>
      <c r="G17" s="7" t="s">
        <v>91</v>
      </c>
      <c r="H17" s="5">
        <v>1</v>
      </c>
      <c r="I17" s="5"/>
      <c r="J17" s="5"/>
      <c r="K17" s="8">
        <f t="shared" si="1"/>
        <v>0</v>
      </c>
    </row>
    <row r="18" ht="16.5" spans="1:11">
      <c r="A18" s="5"/>
      <c r="B18" s="5">
        <v>14</v>
      </c>
      <c r="C18" s="6" t="s">
        <v>307</v>
      </c>
      <c r="D18" s="6" t="s">
        <v>434</v>
      </c>
      <c r="E18" s="7" t="s">
        <v>306</v>
      </c>
      <c r="F18" s="7"/>
      <c r="G18" s="7" t="s">
        <v>91</v>
      </c>
      <c r="H18" s="5">
        <v>1</v>
      </c>
      <c r="I18" s="5"/>
      <c r="J18" s="5"/>
      <c r="K18" s="8">
        <f t="shared" si="1"/>
        <v>0</v>
      </c>
    </row>
    <row r="19" ht="16.5" spans="1:11">
      <c r="A19" s="5"/>
      <c r="B19" s="5">
        <v>13</v>
      </c>
      <c r="C19" s="6" t="s">
        <v>102</v>
      </c>
      <c r="D19" s="6" t="s">
        <v>749</v>
      </c>
      <c r="E19" s="7" t="s">
        <v>696</v>
      </c>
      <c r="F19" s="7"/>
      <c r="G19" s="7" t="s">
        <v>91</v>
      </c>
      <c r="H19" s="5">
        <v>1</v>
      </c>
      <c r="I19" s="5"/>
      <c r="J19" s="5"/>
      <c r="K19" s="8">
        <f t="shared" si="1"/>
        <v>0</v>
      </c>
    </row>
    <row r="20" ht="16.5" spans="1:11">
      <c r="A20" s="5"/>
      <c r="B20" s="5">
        <v>14</v>
      </c>
      <c r="C20" s="6" t="s">
        <v>104</v>
      </c>
      <c r="D20" s="6" t="s">
        <v>922</v>
      </c>
      <c r="E20" s="7" t="s">
        <v>106</v>
      </c>
      <c r="F20" s="7"/>
      <c r="G20" s="7" t="s">
        <v>89</v>
      </c>
      <c r="H20" s="5">
        <v>0.5</v>
      </c>
      <c r="I20" s="5"/>
      <c r="J20" s="5"/>
      <c r="K20" s="8">
        <f t="shared" si="1"/>
        <v>0</v>
      </c>
    </row>
    <row r="21" ht="16.5" spans="1:11">
      <c r="A21" s="5"/>
      <c r="B21" s="5">
        <v>15</v>
      </c>
      <c r="C21" s="6" t="s">
        <v>108</v>
      </c>
      <c r="D21" s="6" t="s">
        <v>349</v>
      </c>
      <c r="E21" s="7" t="s">
        <v>696</v>
      </c>
      <c r="F21" s="7"/>
      <c r="G21" s="7" t="s">
        <v>89</v>
      </c>
      <c r="H21" s="5">
        <v>12</v>
      </c>
      <c r="I21" s="5"/>
      <c r="J21" s="5"/>
      <c r="K21" s="8">
        <f t="shared" si="1"/>
        <v>0</v>
      </c>
    </row>
    <row r="22" ht="16.5" spans="1:11">
      <c r="A22" s="5"/>
      <c r="B22" s="5">
        <v>16</v>
      </c>
      <c r="C22" s="6" t="s">
        <v>111</v>
      </c>
      <c r="D22" s="6" t="s">
        <v>214</v>
      </c>
      <c r="E22" s="7"/>
      <c r="F22" s="7"/>
      <c r="G22" s="7" t="s">
        <v>91</v>
      </c>
      <c r="H22" s="5">
        <v>2</v>
      </c>
      <c r="I22" s="5"/>
      <c r="J22" s="5"/>
      <c r="K22" s="8">
        <f t="shared" si="1"/>
        <v>0</v>
      </c>
    </row>
    <row r="23" ht="33" spans="1:11">
      <c r="A23" s="5"/>
      <c r="B23" s="5">
        <v>17</v>
      </c>
      <c r="C23" s="6" t="s">
        <v>348</v>
      </c>
      <c r="D23" s="6" t="s">
        <v>444</v>
      </c>
      <c r="E23" s="7"/>
      <c r="F23" s="7"/>
      <c r="G23" s="7" t="s">
        <v>91</v>
      </c>
      <c r="H23" s="5">
        <v>1</v>
      </c>
      <c r="I23" s="5"/>
      <c r="J23" s="5" t="s">
        <v>751</v>
      </c>
      <c r="K23" s="8">
        <f t="shared" si="1"/>
        <v>0</v>
      </c>
    </row>
    <row r="24" ht="33" spans="1:11">
      <c r="A24" s="5"/>
      <c r="B24" s="5">
        <v>18</v>
      </c>
      <c r="C24" s="6" t="s">
        <v>348</v>
      </c>
      <c r="D24" s="6" t="s">
        <v>349</v>
      </c>
      <c r="E24" s="7"/>
      <c r="F24" s="7"/>
      <c r="G24" s="7" t="s">
        <v>91</v>
      </c>
      <c r="H24" s="5">
        <v>1</v>
      </c>
      <c r="I24" s="5"/>
      <c r="J24" s="5" t="s">
        <v>751</v>
      </c>
      <c r="K24" s="8">
        <f t="shared" si="1"/>
        <v>0</v>
      </c>
    </row>
    <row r="25" ht="16.5" spans="1:11">
      <c r="A25" s="10" t="s">
        <v>113</v>
      </c>
      <c r="B25" s="11"/>
      <c r="C25" s="11"/>
      <c r="D25" s="11"/>
      <c r="E25" s="11"/>
      <c r="F25" s="11"/>
      <c r="G25" s="11"/>
      <c r="H25" s="11"/>
      <c r="I25" s="11"/>
      <c r="J25" s="11"/>
      <c r="K25" s="12"/>
    </row>
    <row r="26" ht="16.5" spans="1:11">
      <c r="A26" s="13"/>
      <c r="B26" s="13"/>
      <c r="C26" s="14" t="s">
        <v>114</v>
      </c>
      <c r="D26" s="14"/>
      <c r="E26" s="13"/>
      <c r="F26" s="13"/>
      <c r="G26" s="13"/>
      <c r="H26" s="13"/>
      <c r="I26" s="13"/>
      <c r="J26" s="13"/>
      <c r="K26" s="15">
        <f>SUM(K4:K24)</f>
        <v>0</v>
      </c>
    </row>
    <row r="27" ht="15" spans="1:11">
      <c r="A27" s="4" t="s">
        <v>115</v>
      </c>
      <c r="B27" s="5"/>
      <c r="C27" s="6"/>
      <c r="D27" s="6"/>
      <c r="E27" s="7"/>
      <c r="F27" s="7"/>
      <c r="G27" s="7"/>
      <c r="H27" s="5"/>
      <c r="I27" s="5"/>
      <c r="J27" s="5"/>
      <c r="K27" s="8"/>
    </row>
    <row r="28" ht="27" spans="1:11">
      <c r="A28" s="5"/>
      <c r="B28" s="5">
        <v>1</v>
      </c>
      <c r="C28" s="6" t="s">
        <v>6</v>
      </c>
      <c r="D28" s="6" t="s">
        <v>116</v>
      </c>
      <c r="E28" s="7"/>
      <c r="F28" s="7"/>
      <c r="G28" s="7" t="s">
        <v>117</v>
      </c>
      <c r="H28" s="5">
        <v>32</v>
      </c>
      <c r="I28" s="5"/>
      <c r="J28" s="8"/>
      <c r="K28" s="8">
        <f>IF(H28="",0,H28*I28)</f>
        <v>0</v>
      </c>
    </row>
    <row r="29" ht="16.5" spans="1:11">
      <c r="A29" s="13"/>
      <c r="B29" s="13"/>
      <c r="C29" s="14" t="s">
        <v>118</v>
      </c>
      <c r="D29" s="14"/>
      <c r="E29" s="13"/>
      <c r="F29" s="13"/>
      <c r="G29" s="13"/>
      <c r="H29" s="13"/>
      <c r="I29" s="13"/>
      <c r="J29" s="13"/>
      <c r="K29" s="15">
        <f>SUM(K28:K28)</f>
        <v>0</v>
      </c>
    </row>
    <row r="30" ht="15" spans="1:11">
      <c r="A30" s="4" t="s">
        <v>119</v>
      </c>
      <c r="B30" s="5"/>
      <c r="C30" s="6"/>
      <c r="D30" s="6"/>
      <c r="E30" s="7"/>
      <c r="F30" s="7"/>
      <c r="G30" s="7"/>
      <c r="H30" s="5"/>
      <c r="I30" s="5"/>
      <c r="J30" s="5"/>
      <c r="K30" s="8"/>
    </row>
    <row r="31" ht="33" spans="1:11">
      <c r="A31" s="16" t="s">
        <v>120</v>
      </c>
      <c r="B31" s="5">
        <v>1</v>
      </c>
      <c r="C31" s="6" t="s">
        <v>318</v>
      </c>
      <c r="D31" s="6" t="s">
        <v>122</v>
      </c>
      <c r="E31" s="7"/>
      <c r="F31" s="7"/>
      <c r="G31" s="7" t="s">
        <v>123</v>
      </c>
      <c r="H31" s="5">
        <v>1</v>
      </c>
      <c r="I31" s="5"/>
      <c r="J31" s="5" t="s">
        <v>124</v>
      </c>
      <c r="K31" s="8">
        <f>IF(H31="",0,H31*I31)</f>
        <v>0</v>
      </c>
    </row>
    <row r="32" ht="49.5" spans="1:11">
      <c r="A32" s="17"/>
      <c r="B32" s="5">
        <v>2</v>
      </c>
      <c r="C32" s="6" t="s">
        <v>279</v>
      </c>
      <c r="D32" s="6" t="s">
        <v>923</v>
      </c>
      <c r="E32" s="7"/>
      <c r="F32" s="7"/>
      <c r="G32" s="7" t="s">
        <v>84</v>
      </c>
      <c r="H32" s="5">
        <v>2</v>
      </c>
      <c r="I32" s="5"/>
      <c r="J32" s="5" t="s">
        <v>281</v>
      </c>
      <c r="K32" s="8">
        <f>IF(H32="",0,H32*I32)</f>
        <v>0</v>
      </c>
    </row>
    <row r="33" ht="33" spans="1:11">
      <c r="A33" s="17"/>
      <c r="B33" s="5">
        <v>3</v>
      </c>
      <c r="C33" s="6" t="s">
        <v>218</v>
      </c>
      <c r="D33" s="6" t="s">
        <v>129</v>
      </c>
      <c r="E33" s="7"/>
      <c r="F33" s="7"/>
      <c r="G33" s="7" t="s">
        <v>130</v>
      </c>
      <c r="H33" s="5">
        <v>1</v>
      </c>
      <c r="I33" s="5"/>
      <c r="J33" s="5" t="s">
        <v>131</v>
      </c>
      <c r="K33" s="8">
        <f>IF(H33="",0,H33*I33)</f>
        <v>0</v>
      </c>
    </row>
    <row r="34" ht="33" spans="1:11">
      <c r="A34" s="17"/>
      <c r="B34" s="5">
        <v>4</v>
      </c>
      <c r="C34" s="6" t="s">
        <v>132</v>
      </c>
      <c r="D34" s="6" t="s">
        <v>129</v>
      </c>
      <c r="E34" s="7"/>
      <c r="F34" s="7"/>
      <c r="G34" s="7" t="s">
        <v>130</v>
      </c>
      <c r="H34" s="5">
        <v>2</v>
      </c>
      <c r="I34" s="5"/>
      <c r="J34" s="5" t="s">
        <v>133</v>
      </c>
      <c r="K34" s="8">
        <f>IF(H34="",0,H34*I34)</f>
        <v>0</v>
      </c>
    </row>
    <row r="35" ht="16.5" spans="1:11">
      <c r="A35" s="17"/>
      <c r="B35" s="5">
        <v>5</v>
      </c>
      <c r="C35" s="6" t="s">
        <v>134</v>
      </c>
      <c r="D35" s="6" t="s">
        <v>135</v>
      </c>
      <c r="E35" s="7"/>
      <c r="F35" s="7"/>
      <c r="G35" s="7" t="s">
        <v>86</v>
      </c>
      <c r="H35" s="5">
        <v>1</v>
      </c>
      <c r="I35" s="5"/>
      <c r="J35" s="5"/>
      <c r="K35" s="8">
        <f>IF(H35="",0,H35*I35)</f>
        <v>0</v>
      </c>
    </row>
    <row r="36" ht="33" spans="1:11">
      <c r="A36" s="17"/>
      <c r="B36" s="5">
        <v>6</v>
      </c>
      <c r="C36" s="6" t="s">
        <v>420</v>
      </c>
      <c r="D36" s="6" t="s">
        <v>137</v>
      </c>
      <c r="E36" s="7"/>
      <c r="F36" s="7"/>
      <c r="G36" s="7" t="s">
        <v>84</v>
      </c>
      <c r="H36" s="5">
        <v>3</v>
      </c>
      <c r="I36" s="5"/>
      <c r="J36" s="5" t="s">
        <v>138</v>
      </c>
      <c r="K36" s="8">
        <f t="shared" ref="K36:K48" si="2">IF(H36="",0,H36*I36)</f>
        <v>0</v>
      </c>
    </row>
    <row r="37" ht="33" spans="1:11">
      <c r="A37" s="21"/>
      <c r="B37" s="5">
        <v>7</v>
      </c>
      <c r="C37" s="6" t="s">
        <v>421</v>
      </c>
      <c r="D37" s="6" t="s">
        <v>140</v>
      </c>
      <c r="E37" s="7"/>
      <c r="F37" s="7"/>
      <c r="G37" s="7" t="s">
        <v>84</v>
      </c>
      <c r="H37" s="5">
        <v>1</v>
      </c>
      <c r="I37" s="5"/>
      <c r="J37" s="5" t="s">
        <v>141</v>
      </c>
      <c r="K37" s="8">
        <f t="shared" si="2"/>
        <v>0</v>
      </c>
    </row>
    <row r="38" ht="66" spans="1:11">
      <c r="A38" s="16" t="s">
        <v>145</v>
      </c>
      <c r="B38" s="5">
        <v>1</v>
      </c>
      <c r="C38" s="6" t="s">
        <v>917</v>
      </c>
      <c r="D38" s="18" t="s">
        <v>924</v>
      </c>
      <c r="E38" s="7"/>
      <c r="F38" s="7"/>
      <c r="G38" s="7" t="s">
        <v>123</v>
      </c>
      <c r="H38" s="5">
        <v>1</v>
      </c>
      <c r="I38" s="5"/>
      <c r="J38" s="5" t="s">
        <v>792</v>
      </c>
      <c r="K38" s="8">
        <f t="shared" si="2"/>
        <v>0</v>
      </c>
    </row>
    <row r="39" ht="16.5" spans="1:11">
      <c r="A39" s="17"/>
      <c r="B39" s="5">
        <v>2</v>
      </c>
      <c r="C39" s="6" t="s">
        <v>149</v>
      </c>
      <c r="D39" s="6" t="s">
        <v>150</v>
      </c>
      <c r="E39" s="7"/>
      <c r="F39" s="7"/>
      <c r="G39" s="7" t="s">
        <v>86</v>
      </c>
      <c r="H39" s="5">
        <v>1</v>
      </c>
      <c r="I39" s="5"/>
      <c r="J39" s="5"/>
      <c r="K39" s="8">
        <f t="shared" si="2"/>
        <v>0</v>
      </c>
    </row>
    <row r="40" ht="49.5" spans="1:11">
      <c r="A40" s="17"/>
      <c r="B40" s="5">
        <v>3</v>
      </c>
      <c r="C40" s="6" t="s">
        <v>151</v>
      </c>
      <c r="D40" s="6" t="s">
        <v>324</v>
      </c>
      <c r="E40" s="7"/>
      <c r="F40" s="7"/>
      <c r="G40" s="7" t="s">
        <v>153</v>
      </c>
      <c r="H40" s="5">
        <v>16</v>
      </c>
      <c r="I40" s="5"/>
      <c r="J40" s="5" t="s">
        <v>154</v>
      </c>
      <c r="K40" s="8">
        <f t="shared" si="2"/>
        <v>0</v>
      </c>
    </row>
    <row r="41" ht="49.5" spans="1:11">
      <c r="A41" s="17"/>
      <c r="B41" s="5">
        <v>4</v>
      </c>
      <c r="C41" s="6" t="s">
        <v>151</v>
      </c>
      <c r="D41" s="6" t="s">
        <v>355</v>
      </c>
      <c r="E41" s="7"/>
      <c r="F41" s="7"/>
      <c r="G41" s="7" t="s">
        <v>153</v>
      </c>
      <c r="H41" s="5">
        <v>14</v>
      </c>
      <c r="I41" s="5"/>
      <c r="J41" s="5" t="s">
        <v>154</v>
      </c>
      <c r="K41" s="8">
        <f t="shared" si="2"/>
        <v>0</v>
      </c>
    </row>
    <row r="42" ht="33" spans="1:11">
      <c r="A42" s="17"/>
      <c r="B42" s="5">
        <v>5</v>
      </c>
      <c r="C42" s="6" t="s">
        <v>356</v>
      </c>
      <c r="D42" s="6" t="s">
        <v>157</v>
      </c>
      <c r="E42" s="7"/>
      <c r="F42" s="7"/>
      <c r="G42" s="7" t="s">
        <v>123</v>
      </c>
      <c r="H42" s="5">
        <v>1</v>
      </c>
      <c r="I42" s="5"/>
      <c r="J42" s="5" t="s">
        <v>158</v>
      </c>
      <c r="K42" s="8">
        <f t="shared" si="2"/>
        <v>0</v>
      </c>
    </row>
    <row r="43" ht="16.5" spans="1:11">
      <c r="A43" s="17"/>
      <c r="B43" s="5">
        <v>6</v>
      </c>
      <c r="C43" s="6" t="s">
        <v>159</v>
      </c>
      <c r="D43" s="6" t="s">
        <v>160</v>
      </c>
      <c r="E43" s="7"/>
      <c r="F43" s="7"/>
      <c r="G43" s="7" t="s">
        <v>153</v>
      </c>
      <c r="H43" s="5">
        <v>30</v>
      </c>
      <c r="I43" s="5"/>
      <c r="J43" s="5"/>
      <c r="K43" s="8">
        <f t="shared" si="2"/>
        <v>0</v>
      </c>
    </row>
    <row r="44" ht="16.5" spans="1:11">
      <c r="A44" s="21"/>
      <c r="B44" s="5">
        <v>7</v>
      </c>
      <c r="C44" s="6" t="s">
        <v>161</v>
      </c>
      <c r="D44" s="6"/>
      <c r="E44" s="7"/>
      <c r="F44" s="7"/>
      <c r="G44" s="7" t="s">
        <v>162</v>
      </c>
      <c r="H44" s="5">
        <v>5</v>
      </c>
      <c r="I44" s="5"/>
      <c r="J44" s="5"/>
      <c r="K44" s="8">
        <f t="shared" si="2"/>
        <v>0</v>
      </c>
    </row>
    <row r="45" ht="27" spans="1:11">
      <c r="A45" s="16" t="s">
        <v>224</v>
      </c>
      <c r="B45" s="5">
        <v>1</v>
      </c>
      <c r="C45" s="6" t="s">
        <v>925</v>
      </c>
      <c r="D45" s="6"/>
      <c r="E45" s="7"/>
      <c r="F45" s="7"/>
      <c r="G45" s="7" t="s">
        <v>123</v>
      </c>
      <c r="H45" s="5">
        <v>1</v>
      </c>
      <c r="I45" s="5"/>
      <c r="J45" s="5"/>
      <c r="K45" s="8">
        <f t="shared" si="2"/>
        <v>0</v>
      </c>
    </row>
    <row r="46" ht="33" spans="1:11">
      <c r="A46" s="17"/>
      <c r="B46" s="5">
        <v>2</v>
      </c>
      <c r="C46" s="6" t="s">
        <v>149</v>
      </c>
      <c r="D46" s="6"/>
      <c r="E46" s="7"/>
      <c r="F46" s="7"/>
      <c r="G46" s="7" t="s">
        <v>86</v>
      </c>
      <c r="H46" s="5">
        <v>1</v>
      </c>
      <c r="I46" s="5"/>
      <c r="J46" s="5" t="s">
        <v>165</v>
      </c>
      <c r="K46" s="8">
        <f t="shared" si="2"/>
        <v>0</v>
      </c>
    </row>
    <row r="47" ht="27" spans="1:11">
      <c r="A47" s="21"/>
      <c r="B47" s="5">
        <v>3</v>
      </c>
      <c r="C47" s="6" t="s">
        <v>166</v>
      </c>
      <c r="D47" s="6"/>
      <c r="E47" s="7"/>
      <c r="F47" s="7"/>
      <c r="G47" s="7" t="s">
        <v>86</v>
      </c>
      <c r="H47" s="5">
        <v>1</v>
      </c>
      <c r="I47" s="5"/>
      <c r="J47" s="5"/>
      <c r="K47" s="8">
        <f t="shared" si="2"/>
        <v>0</v>
      </c>
    </row>
    <row r="48" ht="132" spans="1:11">
      <c r="A48" s="16" t="s">
        <v>167</v>
      </c>
      <c r="B48" s="5">
        <v>1</v>
      </c>
      <c r="C48" s="6" t="s">
        <v>322</v>
      </c>
      <c r="D48" s="18" t="s">
        <v>926</v>
      </c>
      <c r="E48" s="7"/>
      <c r="F48" s="7"/>
      <c r="G48" s="7" t="s">
        <v>123</v>
      </c>
      <c r="H48" s="5">
        <v>1</v>
      </c>
      <c r="I48" s="5"/>
      <c r="J48" s="5" t="s">
        <v>287</v>
      </c>
      <c r="K48" s="8">
        <f t="shared" si="2"/>
        <v>0</v>
      </c>
    </row>
    <row r="49" ht="27" spans="1:11">
      <c r="A49" s="17"/>
      <c r="B49" s="5">
        <v>2</v>
      </c>
      <c r="C49" s="6" t="s">
        <v>168</v>
      </c>
      <c r="D49" s="6" t="s">
        <v>178</v>
      </c>
      <c r="E49" s="7"/>
      <c r="F49" s="7"/>
      <c r="G49" s="7" t="s">
        <v>86</v>
      </c>
      <c r="H49" s="5">
        <v>1</v>
      </c>
      <c r="I49" s="16"/>
      <c r="J49" s="16"/>
      <c r="K49" s="20">
        <f>I49</f>
        <v>0</v>
      </c>
    </row>
    <row r="50" ht="40.5" spans="1:11">
      <c r="A50" s="17"/>
      <c r="B50" s="5">
        <v>2.1</v>
      </c>
      <c r="C50" s="6" t="s">
        <v>290</v>
      </c>
      <c r="D50" s="6" t="s">
        <v>291</v>
      </c>
      <c r="E50" s="7"/>
      <c r="F50" s="7"/>
      <c r="G50" s="7" t="s">
        <v>123</v>
      </c>
      <c r="H50" s="5">
        <v>1</v>
      </c>
      <c r="I50" s="17"/>
      <c r="J50" s="17"/>
      <c r="K50" s="32"/>
    </row>
    <row r="51" ht="16.5" spans="1:11">
      <c r="A51" s="17"/>
      <c r="B51" s="5">
        <v>2.2</v>
      </c>
      <c r="C51" s="6" t="s">
        <v>172</v>
      </c>
      <c r="D51" s="6" t="s">
        <v>173</v>
      </c>
      <c r="E51" s="7"/>
      <c r="F51" s="7"/>
      <c r="G51" s="7" t="s">
        <v>174</v>
      </c>
      <c r="H51" s="5">
        <v>1</v>
      </c>
      <c r="I51" s="17"/>
      <c r="J51" s="17"/>
      <c r="K51" s="32"/>
    </row>
    <row r="52" ht="16.5" spans="1:11">
      <c r="A52" s="17"/>
      <c r="B52" s="5">
        <v>2.3</v>
      </c>
      <c r="C52" s="6" t="s">
        <v>175</v>
      </c>
      <c r="D52" s="6" t="s">
        <v>176</v>
      </c>
      <c r="E52" s="7"/>
      <c r="F52" s="7"/>
      <c r="G52" s="7" t="s">
        <v>86</v>
      </c>
      <c r="H52" s="5">
        <v>1</v>
      </c>
      <c r="I52" s="17"/>
      <c r="J52" s="17"/>
      <c r="K52" s="32"/>
    </row>
    <row r="53" ht="16.5" spans="1:11">
      <c r="A53" s="17"/>
      <c r="B53" s="5">
        <v>2.4</v>
      </c>
      <c r="C53" s="6" t="s">
        <v>177</v>
      </c>
      <c r="D53" s="6" t="s">
        <v>178</v>
      </c>
      <c r="E53" s="7"/>
      <c r="F53" s="7"/>
      <c r="G53" s="7" t="s">
        <v>86</v>
      </c>
      <c r="H53" s="5">
        <v>1</v>
      </c>
      <c r="I53" s="17"/>
      <c r="J53" s="17"/>
      <c r="K53" s="32"/>
    </row>
    <row r="54" ht="16.5" spans="1:11">
      <c r="A54" s="17"/>
      <c r="B54" s="5">
        <v>2.5</v>
      </c>
      <c r="C54" s="6" t="s">
        <v>179</v>
      </c>
      <c r="D54" s="6" t="s">
        <v>180</v>
      </c>
      <c r="E54" s="7"/>
      <c r="F54" s="7"/>
      <c r="G54" s="7" t="s">
        <v>84</v>
      </c>
      <c r="H54" s="5">
        <v>1</v>
      </c>
      <c r="I54" s="21"/>
      <c r="J54" s="21"/>
      <c r="K54" s="23"/>
    </row>
    <row r="55" ht="81" spans="1:11">
      <c r="A55" s="17"/>
      <c r="B55" s="5">
        <v>3</v>
      </c>
      <c r="C55" s="6" t="s">
        <v>682</v>
      </c>
      <c r="D55" s="6" t="s">
        <v>802</v>
      </c>
      <c r="E55" s="7"/>
      <c r="F55" s="7"/>
      <c r="G55" s="7" t="s">
        <v>84</v>
      </c>
      <c r="H55" s="5">
        <v>1</v>
      </c>
      <c r="I55" s="5"/>
      <c r="J55" s="5" t="s">
        <v>927</v>
      </c>
      <c r="K55" s="8">
        <f>IF(H55="",0,H55*I55)</f>
        <v>0</v>
      </c>
    </row>
    <row r="56" ht="27" spans="1:11">
      <c r="A56" s="17"/>
      <c r="B56" s="5">
        <v>4</v>
      </c>
      <c r="C56" s="6" t="s">
        <v>335</v>
      </c>
      <c r="D56" s="6" t="s">
        <v>336</v>
      </c>
      <c r="E56" s="7"/>
      <c r="F56" s="7"/>
      <c r="G56" s="7" t="s">
        <v>84</v>
      </c>
      <c r="H56" s="5">
        <v>1</v>
      </c>
      <c r="I56" s="5"/>
      <c r="J56" s="5" t="s">
        <v>337</v>
      </c>
      <c r="K56" s="8">
        <f>IF(H56="",0,H56*I56)</f>
        <v>0</v>
      </c>
    </row>
    <row r="57" ht="33" spans="1:11">
      <c r="A57" s="17"/>
      <c r="B57" s="5">
        <v>5</v>
      </c>
      <c r="C57" s="6" t="s">
        <v>193</v>
      </c>
      <c r="D57" s="6" t="s">
        <v>191</v>
      </c>
      <c r="E57" s="7"/>
      <c r="F57" s="7"/>
      <c r="G57" s="7" t="s">
        <v>84</v>
      </c>
      <c r="H57" s="5">
        <v>1</v>
      </c>
      <c r="I57" s="5"/>
      <c r="J57" s="5" t="s">
        <v>339</v>
      </c>
      <c r="K57" s="8">
        <f>IF(H57="",0,H57*I57)</f>
        <v>0</v>
      </c>
    </row>
    <row r="58" ht="33" spans="1:11">
      <c r="A58" s="17"/>
      <c r="B58" s="5">
        <v>6</v>
      </c>
      <c r="C58" s="6" t="s">
        <v>194</v>
      </c>
      <c r="D58" s="6" t="s">
        <v>928</v>
      </c>
      <c r="E58" s="7"/>
      <c r="F58" s="7"/>
      <c r="G58" s="7" t="s">
        <v>84</v>
      </c>
      <c r="H58" s="5">
        <v>1</v>
      </c>
      <c r="I58" s="5"/>
      <c r="J58" s="5" t="s">
        <v>196</v>
      </c>
      <c r="K58" s="8">
        <f>IF(H58="",0,H58*I58)</f>
        <v>0</v>
      </c>
    </row>
    <row r="59" ht="16.5" spans="1:11">
      <c r="A59" s="17"/>
      <c r="B59" s="5">
        <v>7</v>
      </c>
      <c r="C59" s="6" t="s">
        <v>197</v>
      </c>
      <c r="D59" s="6"/>
      <c r="E59" s="7"/>
      <c r="F59" s="7"/>
      <c r="G59" s="7" t="s">
        <v>86</v>
      </c>
      <c r="H59" s="5">
        <v>1</v>
      </c>
      <c r="I59" s="5"/>
      <c r="J59" s="5"/>
      <c r="K59" s="8"/>
    </row>
    <row r="60" ht="16.5" spans="1:11">
      <c r="A60" s="17"/>
      <c r="B60" s="5">
        <v>7</v>
      </c>
      <c r="C60" s="6" t="s">
        <v>149</v>
      </c>
      <c r="D60" s="6" t="s">
        <v>150</v>
      </c>
      <c r="E60" s="7"/>
      <c r="F60" s="7"/>
      <c r="G60" s="7" t="s">
        <v>86</v>
      </c>
      <c r="H60" s="5">
        <v>1</v>
      </c>
      <c r="I60" s="5"/>
      <c r="J60" s="5"/>
      <c r="K60" s="8">
        <f>IF(H60="",0,H60*I60)</f>
        <v>0</v>
      </c>
    </row>
    <row r="61" ht="16.5" spans="1:11">
      <c r="A61" s="17"/>
      <c r="B61" s="5">
        <v>8</v>
      </c>
      <c r="C61" s="6" t="s">
        <v>198</v>
      </c>
      <c r="D61" s="6"/>
      <c r="E61" s="7"/>
      <c r="F61" s="7"/>
      <c r="G61" s="7" t="s">
        <v>86</v>
      </c>
      <c r="H61" s="5">
        <v>1</v>
      </c>
      <c r="I61" s="5"/>
      <c r="J61" s="5"/>
      <c r="K61" s="8">
        <f>IF(H61="",0,H61*I61)</f>
        <v>0</v>
      </c>
    </row>
    <row r="62" ht="16.5" spans="1:11">
      <c r="A62" s="21"/>
      <c r="B62" s="5">
        <v>9</v>
      </c>
      <c r="C62" s="6" t="s">
        <v>161</v>
      </c>
      <c r="D62" s="6"/>
      <c r="E62" s="7"/>
      <c r="F62" s="7"/>
      <c r="G62" s="7" t="s">
        <v>162</v>
      </c>
      <c r="H62" s="5">
        <v>5</v>
      </c>
      <c r="I62" s="5"/>
      <c r="J62" s="5"/>
      <c r="K62" s="8">
        <f>IF(H62="",0,H62*I62)</f>
        <v>0</v>
      </c>
    </row>
    <row r="63" ht="16.5" spans="1:11">
      <c r="A63" s="13"/>
      <c r="B63" s="13"/>
      <c r="C63" s="14" t="s">
        <v>199</v>
      </c>
      <c r="D63" s="14"/>
      <c r="E63" s="13"/>
      <c r="F63" s="13"/>
      <c r="G63" s="13"/>
      <c r="H63" s="13"/>
      <c r="I63" s="13"/>
      <c r="J63" s="13"/>
      <c r="K63" s="15">
        <f>SUM(K31:K62)</f>
        <v>0</v>
      </c>
    </row>
    <row r="64" ht="18" spans="1:11">
      <c r="A64" s="5"/>
      <c r="B64" s="5"/>
      <c r="C64" s="24" t="s">
        <v>200</v>
      </c>
      <c r="D64" s="6"/>
      <c r="E64" s="7"/>
      <c r="F64" s="7"/>
      <c r="G64" s="7"/>
      <c r="H64" s="5"/>
      <c r="I64" s="5"/>
      <c r="J64" s="25"/>
      <c r="K64" s="25">
        <f>K26+K29+K63</f>
        <v>0</v>
      </c>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33" spans="1:11">
      <c r="A89" s="5" t="s">
        <v>201</v>
      </c>
      <c r="B89" s="5"/>
      <c r="C89" s="6">
        <f>K26</f>
        <v>0</v>
      </c>
      <c r="D89" s="6">
        <f>K29</f>
        <v>0</v>
      </c>
      <c r="E89" s="7"/>
      <c r="F89" s="7"/>
      <c r="G89" s="7"/>
      <c r="H89" s="5">
        <f>K63</f>
        <v>0</v>
      </c>
      <c r="I89" s="5"/>
      <c r="J89" s="5"/>
      <c r="K89" s="8">
        <f>K64</f>
        <v>0</v>
      </c>
    </row>
    <row r="90" ht="24" customHeight="1" spans="1:11">
      <c r="A90" s="26" t="s">
        <v>202</v>
      </c>
      <c r="B90" s="27" t="s">
        <v>203</v>
      </c>
      <c r="C90" s="27"/>
      <c r="D90" s="27"/>
      <c r="E90" s="45"/>
      <c r="F90" s="45"/>
      <c r="G90" s="45"/>
      <c r="H90" s="27"/>
      <c r="I90" s="27"/>
      <c r="J90" s="27"/>
      <c r="K90" s="27"/>
    </row>
  </sheetData>
  <mergeCells count="17">
    <mergeCell ref="A1:K1"/>
    <mergeCell ref="A3:K3"/>
    <mergeCell ref="A25:K25"/>
    <mergeCell ref="C26:I26"/>
    <mergeCell ref="A27:K27"/>
    <mergeCell ref="C29:I29"/>
    <mergeCell ref="A30:K30"/>
    <mergeCell ref="C63:I63"/>
    <mergeCell ref="C64:I64"/>
    <mergeCell ref="B90:K90"/>
    <mergeCell ref="A31:A37"/>
    <mergeCell ref="A38:A44"/>
    <mergeCell ref="A45:A47"/>
    <mergeCell ref="A48:A62"/>
    <mergeCell ref="I49:I54"/>
    <mergeCell ref="J49:J54"/>
    <mergeCell ref="K49:K54"/>
  </mergeCells>
  <pageMargins left="0.75" right="0.75" top="1" bottom="1" header="0.5" footer="0.5"/>
  <pageSetup paperSize="9" scale="70" fitToHeight="0" orientation="landscape"/>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3"/>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929</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930</v>
      </c>
      <c r="D4" s="9" t="s">
        <v>931</v>
      </c>
      <c r="E4" s="7" t="s">
        <v>295</v>
      </c>
      <c r="F4" s="7"/>
      <c r="G4" s="7" t="s">
        <v>84</v>
      </c>
      <c r="H4" s="5">
        <v>1</v>
      </c>
      <c r="I4" s="5"/>
      <c r="J4" s="5" t="s">
        <v>593</v>
      </c>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497</v>
      </c>
      <c r="E6" s="7" t="s">
        <v>295</v>
      </c>
      <c r="F6" s="7"/>
      <c r="G6" s="7" t="s">
        <v>130</v>
      </c>
      <c r="H6" s="5">
        <v>1</v>
      </c>
      <c r="I6" s="5"/>
      <c r="J6" s="5" t="s">
        <v>498</v>
      </c>
      <c r="K6" s="8">
        <f>IF(H6="",0,H6*I6)</f>
        <v>0</v>
      </c>
    </row>
    <row r="7" ht="16.5" spans="1:11">
      <c r="A7" s="5"/>
      <c r="B7" s="5">
        <v>3</v>
      </c>
      <c r="C7" s="6" t="s">
        <v>87</v>
      </c>
      <c r="D7" s="6" t="s">
        <v>932</v>
      </c>
      <c r="E7" s="7" t="s">
        <v>295</v>
      </c>
      <c r="F7" s="7"/>
      <c r="G7" s="7" t="s">
        <v>130</v>
      </c>
      <c r="H7" s="5">
        <v>1</v>
      </c>
      <c r="I7" s="5"/>
      <c r="J7" s="5" t="s">
        <v>500</v>
      </c>
      <c r="K7" s="8">
        <f t="shared" ref="K7:K21" si="0">IF(H7="",0,H7*I7)</f>
        <v>0</v>
      </c>
    </row>
    <row r="8" ht="16.5" spans="1:11">
      <c r="A8" s="5"/>
      <c r="B8" s="5">
        <v>4</v>
      </c>
      <c r="C8" s="6" t="s">
        <v>90</v>
      </c>
      <c r="D8" s="6" t="s">
        <v>343</v>
      </c>
      <c r="E8" s="7" t="s">
        <v>295</v>
      </c>
      <c r="F8" s="7"/>
      <c r="G8" s="7" t="s">
        <v>91</v>
      </c>
      <c r="H8" s="5">
        <v>3</v>
      </c>
      <c r="I8" s="5"/>
      <c r="J8" s="5" t="s">
        <v>498</v>
      </c>
      <c r="K8" s="8">
        <f t="shared" si="0"/>
        <v>0</v>
      </c>
    </row>
    <row r="9" ht="16.5" spans="1:11">
      <c r="A9" s="5"/>
      <c r="B9" s="5">
        <v>5</v>
      </c>
      <c r="C9" s="6" t="s">
        <v>92</v>
      </c>
      <c r="D9" s="6" t="s">
        <v>207</v>
      </c>
      <c r="E9" s="7" t="s">
        <v>295</v>
      </c>
      <c r="F9" s="7"/>
      <c r="G9" s="7" t="s">
        <v>91</v>
      </c>
      <c r="H9" s="5">
        <v>2</v>
      </c>
      <c r="I9" s="5"/>
      <c r="J9" s="5" t="s">
        <v>498</v>
      </c>
      <c r="K9" s="8">
        <f t="shared" si="0"/>
        <v>0</v>
      </c>
    </row>
    <row r="10" ht="16.5" spans="1:11">
      <c r="A10" s="5"/>
      <c r="B10" s="5">
        <v>6</v>
      </c>
      <c r="C10" s="6" t="s">
        <v>92</v>
      </c>
      <c r="D10" s="6" t="s">
        <v>933</v>
      </c>
      <c r="E10" s="7" t="s">
        <v>295</v>
      </c>
      <c r="F10" s="7"/>
      <c r="G10" s="7" t="s">
        <v>91</v>
      </c>
      <c r="H10" s="5">
        <v>4</v>
      </c>
      <c r="I10" s="5"/>
      <c r="J10" s="5" t="s">
        <v>500</v>
      </c>
      <c r="K10" s="8">
        <f t="shared" si="0"/>
        <v>0</v>
      </c>
    </row>
    <row r="11" ht="16.5" spans="1:11">
      <c r="A11" s="5"/>
      <c r="B11" s="5">
        <v>7</v>
      </c>
      <c r="C11" s="6" t="s">
        <v>308</v>
      </c>
      <c r="D11" s="6" t="s">
        <v>208</v>
      </c>
      <c r="E11" s="7" t="s">
        <v>306</v>
      </c>
      <c r="F11" s="7"/>
      <c r="G11" s="7" t="s">
        <v>91</v>
      </c>
      <c r="H11" s="5">
        <v>1</v>
      </c>
      <c r="I11" s="5"/>
      <c r="J11" s="5" t="s">
        <v>498</v>
      </c>
      <c r="K11" s="8">
        <f t="shared" si="0"/>
        <v>0</v>
      </c>
    </row>
    <row r="12" ht="16.5" spans="1:11">
      <c r="A12" s="5"/>
      <c r="B12" s="5">
        <v>8</v>
      </c>
      <c r="C12" s="6" t="s">
        <v>308</v>
      </c>
      <c r="D12" s="6" t="s">
        <v>934</v>
      </c>
      <c r="E12" s="7" t="s">
        <v>306</v>
      </c>
      <c r="F12" s="7"/>
      <c r="G12" s="7" t="s">
        <v>91</v>
      </c>
      <c r="H12" s="5">
        <v>1</v>
      </c>
      <c r="I12" s="5"/>
      <c r="J12" s="5" t="s">
        <v>500</v>
      </c>
      <c r="K12" s="8">
        <f t="shared" si="0"/>
        <v>0</v>
      </c>
    </row>
    <row r="13" ht="16.5" spans="1:11">
      <c r="A13" s="5"/>
      <c r="B13" s="5">
        <v>9</v>
      </c>
      <c r="C13" s="6" t="s">
        <v>312</v>
      </c>
      <c r="D13" s="6" t="s">
        <v>207</v>
      </c>
      <c r="E13" s="7" t="s">
        <v>306</v>
      </c>
      <c r="F13" s="7"/>
      <c r="G13" s="7" t="s">
        <v>91</v>
      </c>
      <c r="H13" s="5">
        <v>1</v>
      </c>
      <c r="I13" s="5"/>
      <c r="J13" s="5" t="s">
        <v>498</v>
      </c>
      <c r="K13" s="8">
        <f t="shared" si="0"/>
        <v>0</v>
      </c>
    </row>
    <row r="14" ht="16.5" spans="1:11">
      <c r="A14" s="5"/>
      <c r="B14" s="5">
        <v>10</v>
      </c>
      <c r="C14" s="6" t="s">
        <v>312</v>
      </c>
      <c r="D14" s="6" t="s">
        <v>933</v>
      </c>
      <c r="E14" s="7" t="s">
        <v>306</v>
      </c>
      <c r="F14" s="7"/>
      <c r="G14" s="7" t="s">
        <v>91</v>
      </c>
      <c r="H14" s="5">
        <v>1</v>
      </c>
      <c r="I14" s="5"/>
      <c r="J14" s="5" t="s">
        <v>500</v>
      </c>
      <c r="K14" s="8">
        <f t="shared" si="0"/>
        <v>0</v>
      </c>
    </row>
    <row r="15" ht="16.5" spans="1:11">
      <c r="A15" s="5"/>
      <c r="B15" s="5">
        <v>11</v>
      </c>
      <c r="C15" s="6" t="s">
        <v>100</v>
      </c>
      <c r="D15" s="6" t="s">
        <v>207</v>
      </c>
      <c r="E15" s="7" t="s">
        <v>306</v>
      </c>
      <c r="F15" s="7"/>
      <c r="G15" s="7" t="s">
        <v>91</v>
      </c>
      <c r="H15" s="5">
        <v>1</v>
      </c>
      <c r="I15" s="5"/>
      <c r="J15" s="5" t="s">
        <v>498</v>
      </c>
      <c r="K15" s="8">
        <f t="shared" si="0"/>
        <v>0</v>
      </c>
    </row>
    <row r="16" ht="16.5" spans="1:11">
      <c r="A16" s="5"/>
      <c r="B16" s="5">
        <v>12</v>
      </c>
      <c r="C16" s="6" t="s">
        <v>101</v>
      </c>
      <c r="D16" s="6" t="s">
        <v>207</v>
      </c>
      <c r="E16" s="7" t="s">
        <v>306</v>
      </c>
      <c r="F16" s="7"/>
      <c r="G16" s="7" t="s">
        <v>91</v>
      </c>
      <c r="H16" s="5">
        <v>1</v>
      </c>
      <c r="I16" s="5"/>
      <c r="J16" s="5" t="s">
        <v>498</v>
      </c>
      <c r="K16" s="8">
        <f t="shared" si="0"/>
        <v>0</v>
      </c>
    </row>
    <row r="17" ht="82.5" spans="1:11">
      <c r="A17" s="5"/>
      <c r="B17" s="5">
        <v>13</v>
      </c>
      <c r="C17" s="6" t="s">
        <v>401</v>
      </c>
      <c r="D17" s="6" t="s">
        <v>933</v>
      </c>
      <c r="E17" s="7"/>
      <c r="F17" s="7"/>
      <c r="G17" s="7" t="s">
        <v>91</v>
      </c>
      <c r="H17" s="5">
        <v>1</v>
      </c>
      <c r="I17" s="5"/>
      <c r="J17" s="5" t="s">
        <v>935</v>
      </c>
      <c r="K17" s="8">
        <f t="shared" si="0"/>
        <v>0</v>
      </c>
    </row>
    <row r="18" ht="16.5" spans="1:11">
      <c r="A18" s="5"/>
      <c r="B18" s="5">
        <v>14</v>
      </c>
      <c r="C18" s="6" t="s">
        <v>102</v>
      </c>
      <c r="D18" s="6" t="s">
        <v>103</v>
      </c>
      <c r="E18" s="7" t="s">
        <v>306</v>
      </c>
      <c r="F18" s="7"/>
      <c r="G18" s="7" t="s">
        <v>91</v>
      </c>
      <c r="H18" s="5">
        <v>1</v>
      </c>
      <c r="I18" s="5"/>
      <c r="J18" s="5" t="s">
        <v>503</v>
      </c>
      <c r="K18" s="8">
        <f t="shared" si="0"/>
        <v>0</v>
      </c>
    </row>
    <row r="19" ht="16.5" spans="1:11">
      <c r="A19" s="5"/>
      <c r="B19" s="5">
        <v>15</v>
      </c>
      <c r="C19" s="6" t="s">
        <v>307</v>
      </c>
      <c r="D19" s="6" t="s">
        <v>933</v>
      </c>
      <c r="E19" s="7" t="s">
        <v>306</v>
      </c>
      <c r="F19" s="7"/>
      <c r="G19" s="7" t="s">
        <v>91</v>
      </c>
      <c r="H19" s="5">
        <v>1</v>
      </c>
      <c r="I19" s="5"/>
      <c r="J19" s="5" t="s">
        <v>500</v>
      </c>
      <c r="K19" s="8">
        <f t="shared" si="0"/>
        <v>0</v>
      </c>
    </row>
    <row r="20" ht="16.5" spans="1:11">
      <c r="A20" s="5"/>
      <c r="B20" s="5">
        <v>16</v>
      </c>
      <c r="C20" s="6" t="s">
        <v>108</v>
      </c>
      <c r="D20" s="6" t="s">
        <v>350</v>
      </c>
      <c r="E20" s="7" t="s">
        <v>110</v>
      </c>
      <c r="F20" s="7"/>
      <c r="G20" s="7" t="s">
        <v>153</v>
      </c>
      <c r="H20" s="5">
        <v>4</v>
      </c>
      <c r="I20" s="5"/>
      <c r="J20" s="5"/>
      <c r="K20" s="8">
        <f t="shared" si="0"/>
        <v>0</v>
      </c>
    </row>
    <row r="21" ht="16.5" spans="1:11">
      <c r="A21" s="5"/>
      <c r="B21" s="5">
        <v>17</v>
      </c>
      <c r="C21" s="6" t="s">
        <v>111</v>
      </c>
      <c r="D21" s="6" t="s">
        <v>214</v>
      </c>
      <c r="E21" s="7"/>
      <c r="F21" s="7"/>
      <c r="G21" s="7" t="s">
        <v>91</v>
      </c>
      <c r="H21" s="5">
        <v>1</v>
      </c>
      <c r="I21" s="5"/>
      <c r="J21" s="5"/>
      <c r="K21" s="8">
        <f t="shared" si="0"/>
        <v>0</v>
      </c>
    </row>
    <row r="22" ht="16.5" spans="1:11">
      <c r="A22" s="10" t="s">
        <v>113</v>
      </c>
      <c r="B22" s="11"/>
      <c r="C22" s="11"/>
      <c r="D22" s="11"/>
      <c r="E22" s="11"/>
      <c r="F22" s="11"/>
      <c r="G22" s="11"/>
      <c r="H22" s="11"/>
      <c r="I22" s="11"/>
      <c r="J22" s="11"/>
      <c r="K22" s="12"/>
    </row>
    <row r="23" ht="16.5" spans="1:11">
      <c r="A23" s="13"/>
      <c r="B23" s="13"/>
      <c r="C23" s="14" t="s">
        <v>114</v>
      </c>
      <c r="D23" s="14"/>
      <c r="E23" s="13"/>
      <c r="F23" s="13"/>
      <c r="G23" s="13"/>
      <c r="H23" s="13"/>
      <c r="I23" s="13"/>
      <c r="J23" s="13"/>
      <c r="K23" s="15">
        <f>SUM(K4:K21)</f>
        <v>0</v>
      </c>
    </row>
    <row r="24" ht="15" spans="1:11">
      <c r="A24" s="4" t="s">
        <v>115</v>
      </c>
      <c r="B24" s="5"/>
      <c r="C24" s="6"/>
      <c r="D24" s="6"/>
      <c r="E24" s="7"/>
      <c r="F24" s="7"/>
      <c r="G24" s="7"/>
      <c r="H24" s="5"/>
      <c r="I24" s="5"/>
      <c r="J24" s="5"/>
      <c r="K24" s="8"/>
    </row>
    <row r="25" ht="16.5" spans="1:11">
      <c r="A25" s="5"/>
      <c r="B25" s="5"/>
      <c r="C25" s="6"/>
      <c r="D25" s="6"/>
      <c r="E25" s="7"/>
      <c r="F25" s="7"/>
      <c r="G25" s="7"/>
      <c r="H25" s="5"/>
      <c r="I25" s="5"/>
      <c r="J25" s="8"/>
      <c r="K25" s="8">
        <f t="shared" ref="K20:K32" si="1">IF(H25="",0,H25*I25)</f>
        <v>0</v>
      </c>
    </row>
    <row r="26" ht="16.5" spans="1:11">
      <c r="A26" s="5"/>
      <c r="B26" s="5"/>
      <c r="C26" s="6"/>
      <c r="D26" s="6"/>
      <c r="E26" s="7"/>
      <c r="F26" s="7"/>
      <c r="G26" s="7"/>
      <c r="H26" s="5"/>
      <c r="I26" s="5"/>
      <c r="J26" s="8"/>
      <c r="K26" s="8">
        <f t="shared" si="1"/>
        <v>0</v>
      </c>
    </row>
    <row r="27" ht="16.5" spans="1:11">
      <c r="A27" s="5"/>
      <c r="B27" s="5"/>
      <c r="C27" s="6"/>
      <c r="D27" s="6"/>
      <c r="E27" s="7"/>
      <c r="F27" s="7"/>
      <c r="G27" s="7"/>
      <c r="H27" s="5"/>
      <c r="I27" s="5"/>
      <c r="J27" s="8"/>
      <c r="K27" s="8">
        <f t="shared" si="1"/>
        <v>0</v>
      </c>
    </row>
    <row r="28" ht="16.5" spans="1:11">
      <c r="A28" s="5"/>
      <c r="B28" s="5"/>
      <c r="C28" s="6"/>
      <c r="D28" s="6"/>
      <c r="E28" s="7"/>
      <c r="F28" s="7"/>
      <c r="G28" s="7"/>
      <c r="H28" s="5"/>
      <c r="I28" s="5"/>
      <c r="J28" s="8"/>
      <c r="K28" s="8">
        <f t="shared" si="1"/>
        <v>0</v>
      </c>
    </row>
    <row r="29" ht="16.5" spans="1:11">
      <c r="A29" s="5"/>
      <c r="B29" s="5"/>
      <c r="C29" s="6"/>
      <c r="D29" s="6"/>
      <c r="E29" s="7"/>
      <c r="F29" s="7"/>
      <c r="G29" s="7"/>
      <c r="H29" s="5"/>
      <c r="I29" s="5"/>
      <c r="J29" s="8"/>
      <c r="K29" s="8">
        <f t="shared" si="1"/>
        <v>0</v>
      </c>
    </row>
    <row r="30" ht="16.5" spans="1:11">
      <c r="A30" s="5"/>
      <c r="B30" s="5"/>
      <c r="C30" s="6"/>
      <c r="D30" s="6"/>
      <c r="E30" s="7"/>
      <c r="F30" s="7"/>
      <c r="G30" s="7"/>
      <c r="H30" s="5"/>
      <c r="I30" s="5"/>
      <c r="J30" s="8"/>
      <c r="K30" s="8">
        <f t="shared" si="1"/>
        <v>0</v>
      </c>
    </row>
    <row r="31" ht="16.5" spans="1:11">
      <c r="A31" s="5"/>
      <c r="B31" s="5"/>
      <c r="C31" s="6"/>
      <c r="D31" s="6"/>
      <c r="E31" s="7"/>
      <c r="F31" s="7"/>
      <c r="G31" s="7"/>
      <c r="H31" s="5"/>
      <c r="I31" s="5"/>
      <c r="J31" s="8"/>
      <c r="K31" s="8">
        <f t="shared" si="1"/>
        <v>0</v>
      </c>
    </row>
    <row r="32" ht="16.5" spans="1:11">
      <c r="A32" s="5"/>
      <c r="B32" s="5"/>
      <c r="C32" s="6"/>
      <c r="D32" s="6"/>
      <c r="E32" s="7"/>
      <c r="F32" s="7"/>
      <c r="G32" s="7"/>
      <c r="H32" s="5"/>
      <c r="I32" s="5"/>
      <c r="J32" s="8"/>
      <c r="K32" s="8">
        <f t="shared" si="1"/>
        <v>0</v>
      </c>
    </row>
    <row r="33" ht="16.5" spans="1:11">
      <c r="A33" s="13"/>
      <c r="B33" s="13"/>
      <c r="C33" s="14" t="s">
        <v>118</v>
      </c>
      <c r="D33" s="14"/>
      <c r="E33" s="13"/>
      <c r="F33" s="13"/>
      <c r="G33" s="13"/>
      <c r="H33" s="13"/>
      <c r="I33" s="13"/>
      <c r="J33" s="13"/>
      <c r="K33" s="15">
        <f>SUM(K25:K32)</f>
        <v>0</v>
      </c>
    </row>
    <row r="34" ht="15" spans="1:11">
      <c r="A34" s="4" t="s">
        <v>119</v>
      </c>
      <c r="B34" s="5"/>
      <c r="C34" s="6"/>
      <c r="D34" s="6"/>
      <c r="E34" s="7"/>
      <c r="F34" s="7"/>
      <c r="G34" s="7"/>
      <c r="H34" s="5"/>
      <c r="I34" s="5"/>
      <c r="J34" s="5"/>
      <c r="K34" s="8"/>
    </row>
    <row r="35" ht="16.5" spans="1:11">
      <c r="A35" s="5"/>
      <c r="B35" s="5"/>
      <c r="C35" s="5"/>
      <c r="D35" s="6"/>
      <c r="E35" s="6"/>
      <c r="F35" s="6"/>
      <c r="G35" s="5"/>
      <c r="H35" s="5"/>
      <c r="I35" s="6"/>
      <c r="J35" s="6"/>
      <c r="K35" s="8"/>
    </row>
    <row r="36" ht="16.5" spans="1:11">
      <c r="A36" s="5"/>
      <c r="B36" s="5"/>
      <c r="C36" s="5"/>
      <c r="D36" s="6"/>
      <c r="E36" s="6"/>
      <c r="F36" s="6"/>
      <c r="G36" s="5"/>
      <c r="H36" s="5"/>
      <c r="I36" s="6"/>
      <c r="J36" s="6"/>
      <c r="K36" s="8"/>
    </row>
    <row r="37" ht="16.5" spans="1:11">
      <c r="A37" s="5"/>
      <c r="B37" s="5"/>
      <c r="C37" s="5"/>
      <c r="D37" s="6"/>
      <c r="E37" s="6"/>
      <c r="F37" s="6"/>
      <c r="G37" s="5"/>
      <c r="H37" s="5"/>
      <c r="I37" s="6"/>
      <c r="J37" s="6"/>
      <c r="K37" s="8"/>
    </row>
    <row r="38" ht="16.5" spans="1:11">
      <c r="A38" s="5"/>
      <c r="B38" s="5"/>
      <c r="C38" s="5"/>
      <c r="D38" s="6"/>
      <c r="E38" s="6"/>
      <c r="F38" s="6"/>
      <c r="G38" s="5"/>
      <c r="H38" s="5"/>
      <c r="I38" s="6"/>
      <c r="J38" s="6"/>
      <c r="K38" s="8"/>
    </row>
    <row r="39" ht="16.5" spans="1:11">
      <c r="A39" s="5"/>
      <c r="B39" s="5"/>
      <c r="C39" s="5"/>
      <c r="D39" s="6"/>
      <c r="E39" s="6"/>
      <c r="F39" s="6"/>
      <c r="G39" s="5"/>
      <c r="H39" s="5"/>
      <c r="I39" s="6"/>
      <c r="J39" s="6"/>
      <c r="K39" s="8"/>
    </row>
    <row r="40" ht="16.5" spans="1:11">
      <c r="A40" s="5"/>
      <c r="B40" s="5"/>
      <c r="C40" s="5"/>
      <c r="D40" s="6"/>
      <c r="E40" s="6"/>
      <c r="F40" s="6"/>
      <c r="G40" s="5"/>
      <c r="H40" s="5"/>
      <c r="I40" s="6"/>
      <c r="J40" s="6"/>
      <c r="K40" s="8"/>
    </row>
    <row r="41" ht="16.5" spans="1:11">
      <c r="A41" s="5"/>
      <c r="B41" s="5"/>
      <c r="C41" s="5"/>
      <c r="D41" s="6"/>
      <c r="E41" s="6"/>
      <c r="F41" s="6"/>
      <c r="G41" s="5"/>
      <c r="H41" s="5"/>
      <c r="I41" s="6"/>
      <c r="J41" s="6"/>
      <c r="K41" s="8"/>
    </row>
    <row r="42" ht="16.5" spans="1:11">
      <c r="A42" s="5"/>
      <c r="B42" s="5"/>
      <c r="C42" s="5"/>
      <c r="D42" s="6"/>
      <c r="E42" s="6"/>
      <c r="F42" s="6"/>
      <c r="G42" s="5"/>
      <c r="H42" s="5"/>
      <c r="I42" s="6"/>
      <c r="J42" s="6"/>
      <c r="K42" s="8"/>
    </row>
    <row r="43" ht="16.5" spans="1:11">
      <c r="A43" s="5"/>
      <c r="B43" s="5"/>
      <c r="C43" s="6"/>
      <c r="D43" s="6"/>
      <c r="E43" s="7"/>
      <c r="F43" s="7"/>
      <c r="G43" s="7"/>
      <c r="H43" s="5"/>
      <c r="I43" s="5"/>
      <c r="J43" s="5"/>
      <c r="K43" s="8"/>
    </row>
    <row r="44" ht="16.5" spans="1:11">
      <c r="A44" s="5"/>
      <c r="B44" s="5"/>
      <c r="C44" s="6"/>
      <c r="D44" s="6"/>
      <c r="E44" s="7"/>
      <c r="F44" s="7"/>
      <c r="G44" s="7"/>
      <c r="H44" s="5"/>
      <c r="I44" s="5"/>
      <c r="J44" s="5"/>
      <c r="K44" s="8"/>
    </row>
    <row r="45" ht="16.5" spans="1:11">
      <c r="A45" s="5"/>
      <c r="B45" s="5"/>
      <c r="C45" s="6"/>
      <c r="D45" s="6"/>
      <c r="E45" s="7"/>
      <c r="F45" s="7"/>
      <c r="G45" s="7"/>
      <c r="H45" s="5"/>
      <c r="I45" s="5"/>
      <c r="J45" s="5"/>
      <c r="K45" s="8"/>
    </row>
    <row r="46" ht="16.5" spans="1:11">
      <c r="A46" s="13"/>
      <c r="B46" s="13"/>
      <c r="C46" s="14" t="s">
        <v>199</v>
      </c>
      <c r="D46" s="14"/>
      <c r="E46" s="13"/>
      <c r="F46" s="13"/>
      <c r="G46" s="13"/>
      <c r="H46" s="13"/>
      <c r="I46" s="13"/>
      <c r="J46" s="13"/>
      <c r="K46" s="15">
        <f>SUM(K35:K45)</f>
        <v>0</v>
      </c>
    </row>
    <row r="47" ht="18" spans="1:11">
      <c r="A47" s="5"/>
      <c r="B47" s="5"/>
      <c r="C47" s="24" t="s">
        <v>200</v>
      </c>
      <c r="D47" s="6"/>
      <c r="E47" s="7"/>
      <c r="F47" s="7"/>
      <c r="G47" s="7"/>
      <c r="H47" s="5"/>
      <c r="I47" s="5"/>
      <c r="J47" s="25"/>
      <c r="K47" s="25">
        <f>K23+K33+K46</f>
        <v>0</v>
      </c>
    </row>
    <row r="48" ht="16.5" spans="1:11">
      <c r="A48" s="5"/>
      <c r="B48" s="5"/>
      <c r="C48" s="6"/>
      <c r="D48" s="6"/>
      <c r="E48" s="7"/>
      <c r="F48" s="7"/>
      <c r="G48" s="7"/>
      <c r="H48" s="5"/>
      <c r="I48" s="5"/>
      <c r="J48" s="5"/>
      <c r="K48" s="8"/>
    </row>
    <row r="49" ht="16.5" spans="1:11">
      <c r="A49" s="5"/>
      <c r="B49" s="5"/>
      <c r="C49" s="6"/>
      <c r="D49" s="6"/>
      <c r="E49" s="7"/>
      <c r="F49" s="7"/>
      <c r="G49" s="7"/>
      <c r="H49" s="5"/>
      <c r="I49" s="5"/>
      <c r="J49" s="5"/>
      <c r="K49" s="8"/>
    </row>
    <row r="50" ht="16.5" spans="1:11">
      <c r="A50" s="5"/>
      <c r="B50" s="5"/>
      <c r="C50" s="6"/>
      <c r="D50" s="6"/>
      <c r="E50" s="7"/>
      <c r="F50" s="7"/>
      <c r="G50" s="7"/>
      <c r="H50" s="5"/>
      <c r="I50" s="5"/>
      <c r="J50" s="5"/>
      <c r="K50" s="8"/>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33" spans="1:11">
      <c r="A72" s="5" t="s">
        <v>201</v>
      </c>
      <c r="B72" s="5"/>
      <c r="C72" s="6">
        <f>K23</f>
        <v>0</v>
      </c>
      <c r="D72" s="6">
        <f>K33</f>
        <v>0</v>
      </c>
      <c r="E72" s="7"/>
      <c r="F72" s="7"/>
      <c r="G72" s="7"/>
      <c r="H72" s="5">
        <f>K46</f>
        <v>0</v>
      </c>
      <c r="I72" s="5"/>
      <c r="J72" s="5"/>
      <c r="K72" s="8">
        <f>K47</f>
        <v>0</v>
      </c>
    </row>
    <row r="73" ht="24" customHeight="1" spans="1:11">
      <c r="A73" s="26" t="s">
        <v>202</v>
      </c>
      <c r="B73" s="27" t="s">
        <v>203</v>
      </c>
      <c r="C73" s="27"/>
      <c r="D73" s="27"/>
      <c r="E73" s="45"/>
      <c r="F73" s="45"/>
      <c r="G73" s="45"/>
      <c r="H73" s="27"/>
      <c r="I73" s="27"/>
      <c r="J73" s="27"/>
      <c r="K73" s="27"/>
    </row>
  </sheetData>
  <mergeCells count="10">
    <mergeCell ref="A1:K1"/>
    <mergeCell ref="A3:K3"/>
    <mergeCell ref="A22:K22"/>
    <mergeCell ref="C23:I23"/>
    <mergeCell ref="A24:K24"/>
    <mergeCell ref="C33:I33"/>
    <mergeCell ref="A34:K34"/>
    <mergeCell ref="C46:I46"/>
    <mergeCell ref="C47:I47"/>
    <mergeCell ref="B73:K73"/>
  </mergeCells>
  <pageMargins left="0.75" right="0.75" top="1" bottom="1" header="0.5" footer="0.5"/>
  <pageSetup paperSize="9" scale="70" fitToHeight="0" orientation="landscape"/>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2"/>
  <sheetViews>
    <sheetView view="pageBreakPreview" zoomScaleNormal="100" topLeftCell="C1" workbookViewId="0">
      <pane ySplit="2" topLeftCell="A3" activePane="bottomLeft" state="frozen"/>
      <selection/>
      <selection pane="bottomLeft" activeCell="F5" sqref="F5:F8"/>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936</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81</v>
      </c>
      <c r="D4" s="9" t="s">
        <v>937</v>
      </c>
      <c r="E4" s="7"/>
      <c r="F4" s="7"/>
      <c r="G4" s="7" t="s">
        <v>84</v>
      </c>
      <c r="H4" s="5">
        <v>1</v>
      </c>
      <c r="I4" s="5"/>
      <c r="J4" s="5" t="s">
        <v>593</v>
      </c>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342</v>
      </c>
      <c r="E6" s="7" t="s">
        <v>295</v>
      </c>
      <c r="F6" s="7"/>
      <c r="G6" s="7" t="s">
        <v>89</v>
      </c>
      <c r="H6" s="5">
        <v>6</v>
      </c>
      <c r="I6" s="5"/>
      <c r="J6" s="5"/>
      <c r="K6" s="8">
        <f t="shared" ref="K6:K18" si="0">IF(H6="",0,H6*I6)</f>
        <v>0</v>
      </c>
    </row>
    <row r="7" ht="16.5" spans="1:11">
      <c r="A7" s="5"/>
      <c r="B7" s="5">
        <v>3</v>
      </c>
      <c r="C7" s="6" t="s">
        <v>90</v>
      </c>
      <c r="D7" s="6" t="s">
        <v>342</v>
      </c>
      <c r="E7" s="7" t="s">
        <v>295</v>
      </c>
      <c r="F7" s="7"/>
      <c r="G7" s="7" t="s">
        <v>91</v>
      </c>
      <c r="H7" s="5">
        <v>2</v>
      </c>
      <c r="I7" s="5"/>
      <c r="J7" s="5"/>
      <c r="K7" s="8">
        <f t="shared" si="0"/>
        <v>0</v>
      </c>
    </row>
    <row r="8" ht="16.5" spans="1:11">
      <c r="A8" s="5"/>
      <c r="B8" s="5">
        <v>4</v>
      </c>
      <c r="C8" s="6" t="s">
        <v>92</v>
      </c>
      <c r="D8" s="6" t="s">
        <v>439</v>
      </c>
      <c r="E8" s="7" t="s">
        <v>295</v>
      </c>
      <c r="F8" s="7"/>
      <c r="G8" s="7" t="s">
        <v>91</v>
      </c>
      <c r="H8" s="5">
        <v>8</v>
      </c>
      <c r="I8" s="5"/>
      <c r="J8" s="5"/>
      <c r="K8" s="8">
        <f t="shared" si="0"/>
        <v>0</v>
      </c>
    </row>
    <row r="9" ht="16.5" spans="1:11">
      <c r="A9" s="5"/>
      <c r="B9" s="5">
        <v>5</v>
      </c>
      <c r="C9" s="6" t="s">
        <v>308</v>
      </c>
      <c r="D9" s="6" t="s">
        <v>510</v>
      </c>
      <c r="E9" s="7" t="s">
        <v>306</v>
      </c>
      <c r="F9" s="7"/>
      <c r="G9" s="7" t="s">
        <v>91</v>
      </c>
      <c r="H9" s="5">
        <v>2</v>
      </c>
      <c r="I9" s="5"/>
      <c r="J9" s="5"/>
      <c r="K9" s="8">
        <f t="shared" si="0"/>
        <v>0</v>
      </c>
    </row>
    <row r="10" ht="16.5" spans="1:11">
      <c r="A10" s="5"/>
      <c r="B10" s="5">
        <v>6</v>
      </c>
      <c r="C10" s="6" t="s">
        <v>312</v>
      </c>
      <c r="D10" s="6" t="s">
        <v>439</v>
      </c>
      <c r="E10" s="7" t="s">
        <v>306</v>
      </c>
      <c r="F10" s="7"/>
      <c r="G10" s="7" t="s">
        <v>91</v>
      </c>
      <c r="H10" s="5">
        <v>2</v>
      </c>
      <c r="I10" s="5"/>
      <c r="J10" s="5"/>
      <c r="K10" s="8">
        <f t="shared" si="0"/>
        <v>0</v>
      </c>
    </row>
    <row r="11" ht="16.5" spans="1:11">
      <c r="A11" s="5"/>
      <c r="B11" s="5">
        <v>7</v>
      </c>
      <c r="C11" s="6" t="s">
        <v>100</v>
      </c>
      <c r="D11" s="6" t="s">
        <v>439</v>
      </c>
      <c r="E11" s="7" t="s">
        <v>306</v>
      </c>
      <c r="F11" s="7"/>
      <c r="G11" s="7" t="s">
        <v>91</v>
      </c>
      <c r="H11" s="5">
        <v>1</v>
      </c>
      <c r="I11" s="5"/>
      <c r="J11" s="5"/>
      <c r="K11" s="8">
        <f t="shared" si="0"/>
        <v>0</v>
      </c>
    </row>
    <row r="12" ht="16.5" spans="1:11">
      <c r="A12" s="5"/>
      <c r="B12" s="5">
        <v>8</v>
      </c>
      <c r="C12" s="6" t="s">
        <v>101</v>
      </c>
      <c r="D12" s="6" t="s">
        <v>439</v>
      </c>
      <c r="E12" s="7" t="s">
        <v>306</v>
      </c>
      <c r="F12" s="7"/>
      <c r="G12" s="7" t="s">
        <v>91</v>
      </c>
      <c r="H12" s="5">
        <v>1</v>
      </c>
      <c r="I12" s="5"/>
      <c r="J12" s="5"/>
      <c r="K12" s="8">
        <f t="shared" si="0"/>
        <v>0</v>
      </c>
    </row>
    <row r="13" ht="16.5" spans="1:11">
      <c r="A13" s="5"/>
      <c r="B13" s="5">
        <v>9</v>
      </c>
      <c r="C13" s="6" t="s">
        <v>307</v>
      </c>
      <c r="D13" s="6" t="s">
        <v>441</v>
      </c>
      <c r="E13" s="7" t="s">
        <v>306</v>
      </c>
      <c r="F13" s="7"/>
      <c r="G13" s="7" t="s">
        <v>91</v>
      </c>
      <c r="H13" s="5">
        <v>1</v>
      </c>
      <c r="I13" s="5"/>
      <c r="J13" s="5"/>
      <c r="K13" s="8">
        <f t="shared" si="0"/>
        <v>0</v>
      </c>
    </row>
    <row r="14" ht="16.5" spans="1:11">
      <c r="A14" s="5"/>
      <c r="B14" s="5">
        <v>11</v>
      </c>
      <c r="C14" s="6" t="s">
        <v>102</v>
      </c>
      <c r="D14" s="6" t="s">
        <v>749</v>
      </c>
      <c r="E14" s="7" t="s">
        <v>306</v>
      </c>
      <c r="F14" s="7"/>
      <c r="G14" s="7" t="s">
        <v>91</v>
      </c>
      <c r="H14" s="5">
        <v>1</v>
      </c>
      <c r="I14" s="5"/>
      <c r="J14" s="5"/>
      <c r="K14" s="8">
        <f t="shared" si="0"/>
        <v>0</v>
      </c>
    </row>
    <row r="15" ht="16.5" spans="1:11">
      <c r="A15" s="5"/>
      <c r="B15" s="5">
        <v>12</v>
      </c>
      <c r="C15" s="6" t="s">
        <v>104</v>
      </c>
      <c r="D15" s="6" t="s">
        <v>938</v>
      </c>
      <c r="E15" s="7" t="s">
        <v>106</v>
      </c>
      <c r="F15" s="7"/>
      <c r="G15" s="7" t="s">
        <v>89</v>
      </c>
      <c r="H15" s="5">
        <v>0.4</v>
      </c>
      <c r="I15" s="5"/>
      <c r="J15" s="5"/>
      <c r="K15" s="8">
        <f t="shared" si="0"/>
        <v>0</v>
      </c>
    </row>
    <row r="16" ht="16.5" spans="1:11">
      <c r="A16" s="5"/>
      <c r="B16" s="5">
        <v>13</v>
      </c>
      <c r="C16" s="6" t="s">
        <v>108</v>
      </c>
      <c r="D16" s="6" t="s">
        <v>349</v>
      </c>
      <c r="E16" s="7" t="s">
        <v>696</v>
      </c>
      <c r="F16" s="7"/>
      <c r="G16" s="7" t="s">
        <v>89</v>
      </c>
      <c r="H16" s="5">
        <v>6</v>
      </c>
      <c r="I16" s="5"/>
      <c r="J16" s="5"/>
      <c r="K16" s="8">
        <f t="shared" si="0"/>
        <v>0</v>
      </c>
    </row>
    <row r="17" ht="16.5" spans="1:11">
      <c r="A17" s="5"/>
      <c r="B17" s="5">
        <v>14</v>
      </c>
      <c r="C17" s="6" t="s">
        <v>111</v>
      </c>
      <c r="D17" s="6" t="s">
        <v>214</v>
      </c>
      <c r="E17" s="7"/>
      <c r="F17" s="7"/>
      <c r="G17" s="7" t="s">
        <v>91</v>
      </c>
      <c r="H17" s="5">
        <v>2</v>
      </c>
      <c r="I17" s="5"/>
      <c r="J17" s="5"/>
      <c r="K17" s="8">
        <f t="shared" si="0"/>
        <v>0</v>
      </c>
    </row>
    <row r="18" ht="33" spans="1:11">
      <c r="A18" s="5"/>
      <c r="B18" s="5">
        <v>15</v>
      </c>
      <c r="C18" s="6" t="s">
        <v>348</v>
      </c>
      <c r="D18" s="6" t="s">
        <v>349</v>
      </c>
      <c r="E18" s="7"/>
      <c r="F18" s="7"/>
      <c r="G18" s="7" t="s">
        <v>91</v>
      </c>
      <c r="H18" s="5">
        <v>2</v>
      </c>
      <c r="I18" s="5"/>
      <c r="J18" s="5" t="s">
        <v>751</v>
      </c>
      <c r="K18" s="8">
        <f t="shared" si="0"/>
        <v>0</v>
      </c>
    </row>
    <row r="19" ht="16.5" spans="1:11">
      <c r="A19" s="10" t="s">
        <v>113</v>
      </c>
      <c r="B19" s="11"/>
      <c r="C19" s="11"/>
      <c r="D19" s="11"/>
      <c r="E19" s="11"/>
      <c r="F19" s="11"/>
      <c r="G19" s="11"/>
      <c r="H19" s="11"/>
      <c r="I19" s="11"/>
      <c r="J19" s="11"/>
      <c r="K19" s="12"/>
    </row>
    <row r="20" ht="16.5" spans="1:11">
      <c r="A20" s="13"/>
      <c r="B20" s="13"/>
      <c r="C20" s="14" t="s">
        <v>114</v>
      </c>
      <c r="D20" s="14"/>
      <c r="E20" s="13"/>
      <c r="F20" s="13"/>
      <c r="G20" s="13"/>
      <c r="H20" s="13"/>
      <c r="I20" s="13"/>
      <c r="J20" s="13"/>
      <c r="K20" s="15">
        <f>SUM(K4:K18)</f>
        <v>0</v>
      </c>
    </row>
    <row r="21" ht="15" spans="1:11">
      <c r="A21" s="4" t="s">
        <v>115</v>
      </c>
      <c r="B21" s="5"/>
      <c r="C21" s="6"/>
      <c r="D21" s="6"/>
      <c r="E21" s="7"/>
      <c r="F21" s="7"/>
      <c r="G21" s="7"/>
      <c r="H21" s="5"/>
      <c r="I21" s="5"/>
      <c r="J21" s="5"/>
      <c r="K21" s="8"/>
    </row>
    <row r="22" ht="27" spans="1:11">
      <c r="A22" s="5"/>
      <c r="B22" s="5">
        <v>1</v>
      </c>
      <c r="C22" s="6" t="s">
        <v>6</v>
      </c>
      <c r="D22" s="6" t="s">
        <v>116</v>
      </c>
      <c r="E22" s="7"/>
      <c r="F22" s="7"/>
      <c r="G22" s="7" t="s">
        <v>117</v>
      </c>
      <c r="H22" s="5">
        <v>20</v>
      </c>
      <c r="I22" s="5"/>
      <c r="J22" s="8"/>
      <c r="K22" s="8">
        <f t="shared" ref="K19:K29" si="1">IF(H22="",0,H22*I22)</f>
        <v>0</v>
      </c>
    </row>
    <row r="23" ht="16.5" spans="1:11">
      <c r="A23" s="5"/>
      <c r="B23" s="5"/>
      <c r="C23" s="6"/>
      <c r="D23" s="6"/>
      <c r="E23" s="7"/>
      <c r="F23" s="7"/>
      <c r="G23" s="7"/>
      <c r="H23" s="5"/>
      <c r="I23" s="5"/>
      <c r="J23" s="8"/>
      <c r="K23" s="8">
        <f t="shared" si="1"/>
        <v>0</v>
      </c>
    </row>
    <row r="24" ht="16.5" spans="1:11">
      <c r="A24" s="5"/>
      <c r="B24" s="5"/>
      <c r="C24" s="6"/>
      <c r="D24" s="6"/>
      <c r="E24" s="7"/>
      <c r="F24" s="7"/>
      <c r="G24" s="7"/>
      <c r="H24" s="5"/>
      <c r="I24" s="5"/>
      <c r="J24" s="8"/>
      <c r="K24" s="8">
        <f t="shared" si="1"/>
        <v>0</v>
      </c>
    </row>
    <row r="25" ht="16.5" spans="1:11">
      <c r="A25" s="5"/>
      <c r="B25" s="5"/>
      <c r="C25" s="6"/>
      <c r="D25" s="6"/>
      <c r="E25" s="7"/>
      <c r="F25" s="7"/>
      <c r="G25" s="7"/>
      <c r="H25" s="5"/>
      <c r="I25" s="5"/>
      <c r="J25" s="8"/>
      <c r="K25" s="8">
        <f t="shared" si="1"/>
        <v>0</v>
      </c>
    </row>
    <row r="26" ht="16.5" spans="1:11">
      <c r="A26" s="5"/>
      <c r="B26" s="5"/>
      <c r="C26" s="6"/>
      <c r="D26" s="6"/>
      <c r="E26" s="7"/>
      <c r="F26" s="7"/>
      <c r="G26" s="7"/>
      <c r="H26" s="5"/>
      <c r="I26" s="5"/>
      <c r="J26" s="8"/>
      <c r="K26" s="8">
        <f t="shared" si="1"/>
        <v>0</v>
      </c>
    </row>
    <row r="27" ht="16.5" spans="1:11">
      <c r="A27" s="5"/>
      <c r="B27" s="5"/>
      <c r="C27" s="6"/>
      <c r="D27" s="6"/>
      <c r="E27" s="7"/>
      <c r="F27" s="7"/>
      <c r="G27" s="7"/>
      <c r="H27" s="5"/>
      <c r="I27" s="5"/>
      <c r="J27" s="8"/>
      <c r="K27" s="8">
        <f t="shared" si="1"/>
        <v>0</v>
      </c>
    </row>
    <row r="28" ht="16.5" spans="1:11">
      <c r="A28" s="5"/>
      <c r="B28" s="5"/>
      <c r="C28" s="6"/>
      <c r="D28" s="6"/>
      <c r="E28" s="7"/>
      <c r="F28" s="7"/>
      <c r="G28" s="7"/>
      <c r="H28" s="5"/>
      <c r="I28" s="5"/>
      <c r="J28" s="8"/>
      <c r="K28" s="8">
        <f t="shared" si="1"/>
        <v>0</v>
      </c>
    </row>
    <row r="29" ht="16.5" spans="1:11">
      <c r="A29" s="5"/>
      <c r="B29" s="5"/>
      <c r="C29" s="6"/>
      <c r="D29" s="6"/>
      <c r="E29" s="7"/>
      <c r="F29" s="7"/>
      <c r="G29" s="7"/>
      <c r="H29" s="5"/>
      <c r="I29" s="5"/>
      <c r="J29" s="8"/>
      <c r="K29" s="8">
        <f t="shared" si="1"/>
        <v>0</v>
      </c>
    </row>
    <row r="30" ht="16.5" spans="1:11">
      <c r="A30" s="13"/>
      <c r="B30" s="13"/>
      <c r="C30" s="14" t="s">
        <v>118</v>
      </c>
      <c r="D30" s="14"/>
      <c r="E30" s="13"/>
      <c r="F30" s="13"/>
      <c r="G30" s="13"/>
      <c r="H30" s="13"/>
      <c r="I30" s="13"/>
      <c r="J30" s="13"/>
      <c r="K30" s="15">
        <f>SUM(K22:K29)</f>
        <v>0</v>
      </c>
    </row>
    <row r="31" ht="15" spans="1:11">
      <c r="A31" s="4" t="s">
        <v>119</v>
      </c>
      <c r="B31" s="5"/>
      <c r="C31" s="6"/>
      <c r="D31" s="6"/>
      <c r="E31" s="7"/>
      <c r="F31" s="7"/>
      <c r="G31" s="7"/>
      <c r="H31" s="5"/>
      <c r="I31" s="5"/>
      <c r="J31" s="5"/>
      <c r="K31" s="8"/>
    </row>
    <row r="32" ht="33" spans="1:11">
      <c r="A32" s="16" t="s">
        <v>120</v>
      </c>
      <c r="B32" s="5">
        <v>1</v>
      </c>
      <c r="C32" s="6" t="s">
        <v>318</v>
      </c>
      <c r="D32" s="6" t="s">
        <v>122</v>
      </c>
      <c r="E32" s="7"/>
      <c r="F32" s="7"/>
      <c r="G32" s="7" t="s">
        <v>123</v>
      </c>
      <c r="H32" s="5">
        <v>1</v>
      </c>
      <c r="I32" s="5"/>
      <c r="J32" s="5" t="s">
        <v>124</v>
      </c>
      <c r="K32" s="8">
        <f>IF(H32="",0,H32*I32)</f>
        <v>0</v>
      </c>
    </row>
    <row r="33" ht="49.5" spans="1:11">
      <c r="A33" s="17"/>
      <c r="B33" s="5">
        <v>2</v>
      </c>
      <c r="C33" s="6" t="s">
        <v>125</v>
      </c>
      <c r="D33" s="6" t="s">
        <v>841</v>
      </c>
      <c r="E33" s="7"/>
      <c r="F33" s="7"/>
      <c r="G33" s="7" t="s">
        <v>84</v>
      </c>
      <c r="H33" s="5">
        <v>1</v>
      </c>
      <c r="I33" s="5"/>
      <c r="J33" s="5" t="s">
        <v>939</v>
      </c>
      <c r="K33" s="8">
        <f>IF(H33="",0,H33*I33)</f>
        <v>0</v>
      </c>
    </row>
    <row r="34" ht="33" spans="1:11">
      <c r="A34" s="17"/>
      <c r="B34" s="5">
        <v>3</v>
      </c>
      <c r="C34" s="6" t="s">
        <v>558</v>
      </c>
      <c r="D34" s="6" t="s">
        <v>129</v>
      </c>
      <c r="E34" s="7"/>
      <c r="F34" s="7"/>
      <c r="G34" s="7" t="s">
        <v>130</v>
      </c>
      <c r="H34" s="5">
        <v>1</v>
      </c>
      <c r="I34" s="5"/>
      <c r="J34" s="5" t="s">
        <v>131</v>
      </c>
      <c r="K34" s="8">
        <f t="shared" ref="K34:K50" si="2">IF(H34="",0,H34*I34)</f>
        <v>0</v>
      </c>
    </row>
    <row r="35" ht="33" spans="1:11">
      <c r="A35" s="17"/>
      <c r="B35" s="5">
        <v>4</v>
      </c>
      <c r="C35" s="6" t="s">
        <v>132</v>
      </c>
      <c r="D35" s="6" t="s">
        <v>129</v>
      </c>
      <c r="E35" s="7"/>
      <c r="F35" s="7"/>
      <c r="G35" s="7" t="s">
        <v>130</v>
      </c>
      <c r="H35" s="5">
        <v>2</v>
      </c>
      <c r="I35" s="5"/>
      <c r="J35" s="5" t="s">
        <v>133</v>
      </c>
      <c r="K35" s="8">
        <f t="shared" si="2"/>
        <v>0</v>
      </c>
    </row>
    <row r="36" ht="16.5" spans="1:11">
      <c r="A36" s="17"/>
      <c r="B36" s="5">
        <v>5</v>
      </c>
      <c r="C36" s="6" t="s">
        <v>134</v>
      </c>
      <c r="D36" s="6" t="s">
        <v>135</v>
      </c>
      <c r="E36" s="7"/>
      <c r="F36" s="7"/>
      <c r="G36" s="7" t="s">
        <v>86</v>
      </c>
      <c r="H36" s="5">
        <v>1</v>
      </c>
      <c r="I36" s="5"/>
      <c r="J36" s="5"/>
      <c r="K36" s="8">
        <f t="shared" si="2"/>
        <v>0</v>
      </c>
    </row>
    <row r="37" ht="33" spans="1:11">
      <c r="A37" s="17"/>
      <c r="B37" s="5">
        <v>6</v>
      </c>
      <c r="C37" s="6" t="s">
        <v>136</v>
      </c>
      <c r="D37" s="6" t="s">
        <v>137</v>
      </c>
      <c r="E37" s="7"/>
      <c r="F37" s="7"/>
      <c r="G37" s="7" t="s">
        <v>84</v>
      </c>
      <c r="H37" s="5">
        <v>2</v>
      </c>
      <c r="I37" s="5"/>
      <c r="J37" s="5" t="s">
        <v>138</v>
      </c>
      <c r="K37" s="8">
        <f t="shared" si="2"/>
        <v>0</v>
      </c>
    </row>
    <row r="38" ht="33" spans="1:11">
      <c r="A38" s="21"/>
      <c r="B38" s="5">
        <v>7</v>
      </c>
      <c r="C38" s="6" t="s">
        <v>139</v>
      </c>
      <c r="D38" s="6" t="s">
        <v>140</v>
      </c>
      <c r="E38" s="7"/>
      <c r="F38" s="7"/>
      <c r="G38" s="7" t="s">
        <v>84</v>
      </c>
      <c r="H38" s="5">
        <v>1</v>
      </c>
      <c r="I38" s="5"/>
      <c r="J38" s="5" t="s">
        <v>141</v>
      </c>
      <c r="K38" s="8">
        <f t="shared" si="2"/>
        <v>0</v>
      </c>
    </row>
    <row r="39" ht="66" spans="1:11">
      <c r="A39" s="16" t="s">
        <v>145</v>
      </c>
      <c r="B39" s="5">
        <v>1</v>
      </c>
      <c r="C39" s="6" t="s">
        <v>917</v>
      </c>
      <c r="D39" s="18" t="s">
        <v>940</v>
      </c>
      <c r="E39" s="7"/>
      <c r="F39" s="7"/>
      <c r="G39" s="7" t="s">
        <v>123</v>
      </c>
      <c r="H39" s="5">
        <v>1</v>
      </c>
      <c r="I39" s="5"/>
      <c r="J39" s="5" t="s">
        <v>792</v>
      </c>
      <c r="K39" s="8">
        <f t="shared" si="2"/>
        <v>0</v>
      </c>
    </row>
    <row r="40" ht="16.5" spans="1:11">
      <c r="A40" s="17"/>
      <c r="B40" s="5">
        <v>2</v>
      </c>
      <c r="C40" s="6" t="s">
        <v>149</v>
      </c>
      <c r="D40" s="6" t="s">
        <v>150</v>
      </c>
      <c r="E40" s="7"/>
      <c r="F40" s="7"/>
      <c r="G40" s="7" t="s">
        <v>86</v>
      </c>
      <c r="H40" s="5">
        <v>1</v>
      </c>
      <c r="I40" s="5"/>
      <c r="J40" s="5"/>
      <c r="K40" s="8">
        <f t="shared" si="2"/>
        <v>0</v>
      </c>
    </row>
    <row r="41" ht="49.5" spans="1:11">
      <c r="A41" s="17"/>
      <c r="B41" s="5">
        <v>3</v>
      </c>
      <c r="C41" s="6" t="s">
        <v>151</v>
      </c>
      <c r="D41" s="6" t="s">
        <v>324</v>
      </c>
      <c r="E41" s="7"/>
      <c r="F41" s="7"/>
      <c r="G41" s="7" t="s">
        <v>153</v>
      </c>
      <c r="H41" s="5">
        <v>3</v>
      </c>
      <c r="I41" s="5"/>
      <c r="J41" s="5" t="s">
        <v>154</v>
      </c>
      <c r="K41" s="8">
        <f t="shared" si="2"/>
        <v>0</v>
      </c>
    </row>
    <row r="42" ht="49.5" spans="1:11">
      <c r="A42" s="17"/>
      <c r="B42" s="5">
        <v>4</v>
      </c>
      <c r="C42" s="6" t="s">
        <v>151</v>
      </c>
      <c r="D42" s="6" t="s">
        <v>355</v>
      </c>
      <c r="E42" s="7"/>
      <c r="F42" s="7"/>
      <c r="G42" s="7" t="s">
        <v>153</v>
      </c>
      <c r="H42" s="5">
        <v>2</v>
      </c>
      <c r="I42" s="5"/>
      <c r="J42" s="5" t="s">
        <v>154</v>
      </c>
      <c r="K42" s="8">
        <f t="shared" si="2"/>
        <v>0</v>
      </c>
    </row>
    <row r="43" ht="33" spans="1:11">
      <c r="A43" s="17"/>
      <c r="B43" s="5">
        <v>5</v>
      </c>
      <c r="C43" s="6" t="s">
        <v>156</v>
      </c>
      <c r="D43" s="6" t="s">
        <v>157</v>
      </c>
      <c r="E43" s="7"/>
      <c r="F43" s="7"/>
      <c r="G43" s="7" t="s">
        <v>123</v>
      </c>
      <c r="H43" s="5">
        <v>1</v>
      </c>
      <c r="I43" s="5"/>
      <c r="J43" s="5" t="s">
        <v>158</v>
      </c>
      <c r="K43" s="8">
        <f t="shared" si="2"/>
        <v>0</v>
      </c>
    </row>
    <row r="44" ht="16.5" spans="1:11">
      <c r="A44" s="17"/>
      <c r="B44" s="5">
        <v>6</v>
      </c>
      <c r="C44" s="6" t="s">
        <v>159</v>
      </c>
      <c r="D44" s="6" t="s">
        <v>160</v>
      </c>
      <c r="E44" s="7"/>
      <c r="F44" s="7"/>
      <c r="G44" s="7" t="s">
        <v>153</v>
      </c>
      <c r="H44" s="5">
        <v>30</v>
      </c>
      <c r="I44" s="5"/>
      <c r="J44" s="5"/>
      <c r="K44" s="8">
        <f t="shared" si="2"/>
        <v>0</v>
      </c>
    </row>
    <row r="45" ht="16.5" spans="1:11">
      <c r="A45" s="21"/>
      <c r="B45" s="5">
        <v>7</v>
      </c>
      <c r="C45" s="6" t="s">
        <v>161</v>
      </c>
      <c r="D45" s="6"/>
      <c r="E45" s="7"/>
      <c r="F45" s="7"/>
      <c r="G45" s="7" t="s">
        <v>162</v>
      </c>
      <c r="H45" s="5">
        <v>5</v>
      </c>
      <c r="I45" s="5"/>
      <c r="J45" s="5"/>
      <c r="K45" s="8">
        <f t="shared" si="2"/>
        <v>0</v>
      </c>
    </row>
    <row r="46" ht="27" spans="1:11">
      <c r="A46" s="16" t="s">
        <v>224</v>
      </c>
      <c r="B46" s="5">
        <v>1</v>
      </c>
      <c r="C46" s="6" t="s">
        <v>826</v>
      </c>
      <c r="D46" s="6"/>
      <c r="E46" s="7"/>
      <c r="F46" s="7"/>
      <c r="G46" s="7" t="s">
        <v>123</v>
      </c>
      <c r="H46" s="5">
        <v>1</v>
      </c>
      <c r="I46" s="5"/>
      <c r="J46" s="5"/>
      <c r="K46" s="8">
        <f t="shared" si="2"/>
        <v>0</v>
      </c>
    </row>
    <row r="47" ht="27" spans="1:11">
      <c r="A47" s="17"/>
      <c r="B47" s="5">
        <v>2</v>
      </c>
      <c r="C47" s="6" t="s">
        <v>941</v>
      </c>
      <c r="D47" s="6"/>
      <c r="E47" s="7"/>
      <c r="F47" s="7"/>
      <c r="G47" s="7" t="s">
        <v>123</v>
      </c>
      <c r="H47" s="5">
        <v>1</v>
      </c>
      <c r="I47" s="5"/>
      <c r="J47" s="5"/>
      <c r="K47" s="8">
        <f t="shared" si="2"/>
        <v>0</v>
      </c>
    </row>
    <row r="48" ht="33" spans="1:11">
      <c r="A48" s="17"/>
      <c r="B48" s="5">
        <v>3</v>
      </c>
      <c r="C48" s="6" t="s">
        <v>149</v>
      </c>
      <c r="D48" s="6"/>
      <c r="E48" s="7"/>
      <c r="F48" s="7"/>
      <c r="G48" s="7" t="s">
        <v>86</v>
      </c>
      <c r="H48" s="5">
        <v>1</v>
      </c>
      <c r="I48" s="5"/>
      <c r="J48" s="5" t="s">
        <v>165</v>
      </c>
      <c r="K48" s="8">
        <f t="shared" si="2"/>
        <v>0</v>
      </c>
    </row>
    <row r="49" ht="27" spans="1:11">
      <c r="A49" s="21"/>
      <c r="B49" s="5">
        <v>4</v>
      </c>
      <c r="C49" s="6" t="s">
        <v>166</v>
      </c>
      <c r="D49" s="6"/>
      <c r="E49" s="7"/>
      <c r="F49" s="7"/>
      <c r="G49" s="7" t="s">
        <v>86</v>
      </c>
      <c r="H49" s="5">
        <v>1</v>
      </c>
      <c r="I49" s="5"/>
      <c r="J49" s="5"/>
      <c r="K49" s="8">
        <f t="shared" si="2"/>
        <v>0</v>
      </c>
    </row>
    <row r="50" ht="132" spans="1:11">
      <c r="A50" s="16" t="s">
        <v>167</v>
      </c>
      <c r="B50" s="5">
        <v>1</v>
      </c>
      <c r="C50" s="6" t="s">
        <v>322</v>
      </c>
      <c r="D50" s="18" t="s">
        <v>942</v>
      </c>
      <c r="E50" s="7"/>
      <c r="F50" s="7"/>
      <c r="G50" s="7" t="s">
        <v>123</v>
      </c>
      <c r="H50" s="5">
        <v>1</v>
      </c>
      <c r="I50" s="5"/>
      <c r="J50" s="5" t="s">
        <v>287</v>
      </c>
      <c r="K50" s="8">
        <f t="shared" si="2"/>
        <v>0</v>
      </c>
    </row>
    <row r="51" ht="27" spans="1:11">
      <c r="A51" s="17"/>
      <c r="B51" s="5">
        <v>2</v>
      </c>
      <c r="C51" s="6" t="s">
        <v>168</v>
      </c>
      <c r="D51" s="6" t="s">
        <v>178</v>
      </c>
      <c r="E51" s="7"/>
      <c r="F51" s="7"/>
      <c r="G51" s="7" t="s">
        <v>86</v>
      </c>
      <c r="H51" s="5">
        <v>1</v>
      </c>
      <c r="I51" s="16"/>
      <c r="J51" s="16"/>
      <c r="K51" s="20">
        <f>J51</f>
        <v>0</v>
      </c>
    </row>
    <row r="52" ht="40.5" spans="1:11">
      <c r="A52" s="17"/>
      <c r="B52" s="5">
        <v>2.1</v>
      </c>
      <c r="C52" s="6" t="s">
        <v>290</v>
      </c>
      <c r="D52" s="6" t="s">
        <v>291</v>
      </c>
      <c r="E52" s="7"/>
      <c r="F52" s="7"/>
      <c r="G52" s="7" t="s">
        <v>123</v>
      </c>
      <c r="H52" s="5">
        <v>1</v>
      </c>
      <c r="I52" s="17"/>
      <c r="J52" s="17"/>
      <c r="K52" s="32"/>
    </row>
    <row r="53" ht="16.5" spans="1:11">
      <c r="A53" s="17"/>
      <c r="B53" s="5">
        <v>2.2</v>
      </c>
      <c r="C53" s="6" t="s">
        <v>172</v>
      </c>
      <c r="D53" s="6" t="s">
        <v>173</v>
      </c>
      <c r="E53" s="7"/>
      <c r="F53" s="7"/>
      <c r="G53" s="7" t="s">
        <v>174</v>
      </c>
      <c r="H53" s="5">
        <v>1</v>
      </c>
      <c r="I53" s="17"/>
      <c r="J53" s="17"/>
      <c r="K53" s="32"/>
    </row>
    <row r="54" ht="16.5" spans="1:11">
      <c r="A54" s="17"/>
      <c r="B54" s="5">
        <v>2.3</v>
      </c>
      <c r="C54" s="6" t="s">
        <v>175</v>
      </c>
      <c r="D54" s="6" t="s">
        <v>176</v>
      </c>
      <c r="E54" s="7"/>
      <c r="F54" s="7"/>
      <c r="G54" s="7" t="s">
        <v>86</v>
      </c>
      <c r="H54" s="5">
        <v>1</v>
      </c>
      <c r="I54" s="17"/>
      <c r="J54" s="17"/>
      <c r="K54" s="32"/>
    </row>
    <row r="55" ht="16.5" spans="1:11">
      <c r="A55" s="17"/>
      <c r="B55" s="5">
        <v>2.4</v>
      </c>
      <c r="C55" s="6" t="s">
        <v>177</v>
      </c>
      <c r="D55" s="6" t="s">
        <v>178</v>
      </c>
      <c r="E55" s="7"/>
      <c r="F55" s="7"/>
      <c r="G55" s="7" t="s">
        <v>86</v>
      </c>
      <c r="H55" s="5">
        <v>1</v>
      </c>
      <c r="I55" s="17"/>
      <c r="J55" s="17"/>
      <c r="K55" s="32"/>
    </row>
    <row r="56" ht="16.5" spans="1:11">
      <c r="A56" s="17"/>
      <c r="B56" s="5">
        <v>2.5</v>
      </c>
      <c r="C56" s="6" t="s">
        <v>179</v>
      </c>
      <c r="D56" s="6" t="s">
        <v>180</v>
      </c>
      <c r="E56" s="7"/>
      <c r="F56" s="7"/>
      <c r="G56" s="7" t="s">
        <v>84</v>
      </c>
      <c r="H56" s="5">
        <v>1</v>
      </c>
      <c r="I56" s="21"/>
      <c r="J56" s="21"/>
      <c r="K56" s="23"/>
    </row>
    <row r="57" ht="81" spans="1:11">
      <c r="A57" s="17"/>
      <c r="B57" s="5">
        <v>3</v>
      </c>
      <c r="C57" s="6" t="s">
        <v>682</v>
      </c>
      <c r="D57" s="6" t="s">
        <v>943</v>
      </c>
      <c r="E57" s="7"/>
      <c r="F57" s="7"/>
      <c r="G57" s="7" t="s">
        <v>84</v>
      </c>
      <c r="H57" s="5">
        <v>1</v>
      </c>
      <c r="I57" s="5"/>
      <c r="J57" s="5" t="s">
        <v>927</v>
      </c>
      <c r="K57" s="8">
        <f>IF(H57="",0,H57*I57)</f>
        <v>0</v>
      </c>
    </row>
    <row r="58" ht="27" spans="1:11">
      <c r="A58" s="17"/>
      <c r="B58" s="5">
        <v>4</v>
      </c>
      <c r="C58" s="6" t="s">
        <v>335</v>
      </c>
      <c r="D58" s="6" t="s">
        <v>336</v>
      </c>
      <c r="E58" s="7"/>
      <c r="F58" s="7"/>
      <c r="G58" s="7" t="s">
        <v>84</v>
      </c>
      <c r="H58" s="5">
        <v>1</v>
      </c>
      <c r="I58" s="5"/>
      <c r="J58" s="5" t="s">
        <v>337</v>
      </c>
      <c r="K58" s="8">
        <f>IF(H58="",0,H58*I58)</f>
        <v>0</v>
      </c>
    </row>
    <row r="59" ht="33" spans="1:11">
      <c r="A59" s="17"/>
      <c r="B59" s="5">
        <v>5</v>
      </c>
      <c r="C59" s="6" t="s">
        <v>193</v>
      </c>
      <c r="D59" s="6" t="s">
        <v>191</v>
      </c>
      <c r="E59" s="7"/>
      <c r="F59" s="7"/>
      <c r="G59" s="7" t="s">
        <v>84</v>
      </c>
      <c r="H59" s="5">
        <v>1</v>
      </c>
      <c r="I59" s="5"/>
      <c r="J59" s="5" t="s">
        <v>339</v>
      </c>
      <c r="K59" s="8">
        <f>IF(H59="",0,H59*I59)</f>
        <v>0</v>
      </c>
    </row>
    <row r="60" ht="33" spans="1:11">
      <c r="A60" s="17"/>
      <c r="B60" s="5">
        <v>6</v>
      </c>
      <c r="C60" s="6" t="s">
        <v>194</v>
      </c>
      <c r="D60" s="6" t="s">
        <v>195</v>
      </c>
      <c r="E60" s="7"/>
      <c r="F60" s="7"/>
      <c r="G60" s="7" t="s">
        <v>84</v>
      </c>
      <c r="H60" s="5">
        <v>1</v>
      </c>
      <c r="I60" s="5"/>
      <c r="J60" s="5" t="s">
        <v>196</v>
      </c>
      <c r="K60" s="8">
        <f>IF(H60="",0,H60*I60)</f>
        <v>0</v>
      </c>
    </row>
    <row r="61" ht="16.5" spans="1:11">
      <c r="A61" s="17"/>
      <c r="B61" s="5">
        <v>7</v>
      </c>
      <c r="C61" s="6" t="s">
        <v>197</v>
      </c>
      <c r="D61" s="6"/>
      <c r="E61" s="7"/>
      <c r="F61" s="7"/>
      <c r="G61" s="7" t="s">
        <v>86</v>
      </c>
      <c r="H61" s="5">
        <v>1</v>
      </c>
      <c r="I61" s="5"/>
      <c r="J61" s="5"/>
      <c r="K61" s="8"/>
    </row>
    <row r="62" ht="16.5" spans="1:11">
      <c r="A62" s="17"/>
      <c r="B62" s="5">
        <v>7</v>
      </c>
      <c r="C62" s="6" t="s">
        <v>149</v>
      </c>
      <c r="D62" s="6" t="s">
        <v>150</v>
      </c>
      <c r="E62" s="7"/>
      <c r="F62" s="7"/>
      <c r="G62" s="7" t="s">
        <v>86</v>
      </c>
      <c r="H62" s="5">
        <v>1</v>
      </c>
      <c r="I62" s="5"/>
      <c r="J62" s="5"/>
      <c r="K62" s="8">
        <f>IF(H62="",0,H62*I62)</f>
        <v>0</v>
      </c>
    </row>
    <row r="63" ht="16.5" spans="1:11">
      <c r="A63" s="17"/>
      <c r="B63" s="5">
        <v>8</v>
      </c>
      <c r="C63" s="6" t="s">
        <v>198</v>
      </c>
      <c r="D63" s="6"/>
      <c r="E63" s="7"/>
      <c r="F63" s="7"/>
      <c r="G63" s="7" t="s">
        <v>86</v>
      </c>
      <c r="H63" s="5">
        <v>1</v>
      </c>
      <c r="I63" s="5"/>
      <c r="J63" s="5"/>
      <c r="K63" s="8">
        <f>IF(H63="",0,H63*I63)</f>
        <v>0</v>
      </c>
    </row>
    <row r="64" ht="16.5" spans="1:11">
      <c r="A64" s="21"/>
      <c r="B64" s="5">
        <v>9</v>
      </c>
      <c r="C64" s="6" t="s">
        <v>161</v>
      </c>
      <c r="D64" s="6"/>
      <c r="E64" s="7"/>
      <c r="F64" s="7"/>
      <c r="G64" s="7" t="s">
        <v>162</v>
      </c>
      <c r="H64" s="5">
        <v>5</v>
      </c>
      <c r="I64" s="5"/>
      <c r="J64" s="5"/>
      <c r="K64" s="8">
        <f>IF(H64="",0,H64*I64)</f>
        <v>0</v>
      </c>
    </row>
    <row r="65" ht="16.5" spans="1:11">
      <c r="A65" s="13"/>
      <c r="B65" s="13"/>
      <c r="C65" s="14" t="s">
        <v>199</v>
      </c>
      <c r="D65" s="14"/>
      <c r="E65" s="13"/>
      <c r="F65" s="13"/>
      <c r="G65" s="13"/>
      <c r="H65" s="13"/>
      <c r="I65" s="13"/>
      <c r="J65" s="13"/>
      <c r="K65" s="15">
        <f>SUM(K32:K64)</f>
        <v>0</v>
      </c>
    </row>
    <row r="66" ht="18" spans="1:11">
      <c r="A66" s="5"/>
      <c r="B66" s="5"/>
      <c r="C66" s="24" t="s">
        <v>200</v>
      </c>
      <c r="D66" s="6"/>
      <c r="E66" s="7"/>
      <c r="F66" s="7"/>
      <c r="G66" s="7"/>
      <c r="H66" s="5"/>
      <c r="I66" s="5"/>
      <c r="J66" s="25"/>
      <c r="K66" s="25">
        <f>K20+K30+K65</f>
        <v>0</v>
      </c>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33" spans="1:11">
      <c r="A91" s="5" t="s">
        <v>201</v>
      </c>
      <c r="B91" s="5"/>
      <c r="C91" s="6">
        <f>K20</f>
        <v>0</v>
      </c>
      <c r="D91" s="6">
        <f>K30</f>
        <v>0</v>
      </c>
      <c r="E91" s="7"/>
      <c r="F91" s="7"/>
      <c r="G91" s="7"/>
      <c r="H91" s="5">
        <f>K65</f>
        <v>0</v>
      </c>
      <c r="I91" s="5"/>
      <c r="J91" s="5"/>
      <c r="K91" s="8">
        <f>K66</f>
        <v>0</v>
      </c>
    </row>
    <row r="92" ht="24" customHeight="1" spans="1:11">
      <c r="A92" s="26" t="s">
        <v>202</v>
      </c>
      <c r="B92" s="27" t="s">
        <v>203</v>
      </c>
      <c r="C92" s="27"/>
      <c r="D92" s="27"/>
      <c r="E92" s="45"/>
      <c r="F92" s="45"/>
      <c r="G92" s="45"/>
      <c r="H92" s="27"/>
      <c r="I92" s="27"/>
      <c r="J92" s="27"/>
      <c r="K92" s="27"/>
    </row>
  </sheetData>
  <mergeCells count="17">
    <mergeCell ref="A1:K1"/>
    <mergeCell ref="A3:K3"/>
    <mergeCell ref="A19:K19"/>
    <mergeCell ref="C20:I20"/>
    <mergeCell ref="A21:K21"/>
    <mergeCell ref="C30:I30"/>
    <mergeCell ref="A31:K31"/>
    <mergeCell ref="C65:I65"/>
    <mergeCell ref="C66:I66"/>
    <mergeCell ref="B92:K92"/>
    <mergeCell ref="A32:A38"/>
    <mergeCell ref="A39:A45"/>
    <mergeCell ref="A46:A49"/>
    <mergeCell ref="A50:A64"/>
    <mergeCell ref="I51:I56"/>
    <mergeCell ref="J51:J56"/>
    <mergeCell ref="K51:K56"/>
  </mergeCells>
  <pageMargins left="0.75" right="0.75" top="1" bottom="1" header="0.5" footer="0.5"/>
  <pageSetup paperSize="9" scale="70" fitToHeight="0" orientation="landscape"/>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8"/>
  <sheetViews>
    <sheetView view="pageBreakPreview" zoomScaleNormal="100" topLeftCell="C1"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944</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14" spans="1:11">
      <c r="A4" s="5"/>
      <c r="B4" s="46">
        <v>1</v>
      </c>
      <c r="C4" s="47" t="s">
        <v>945</v>
      </c>
      <c r="D4" s="46" t="s">
        <v>946</v>
      </c>
      <c r="E4" s="46"/>
      <c r="F4" s="46"/>
      <c r="G4" s="46" t="s">
        <v>84</v>
      </c>
      <c r="H4" s="46">
        <v>1</v>
      </c>
      <c r="I4" s="46"/>
      <c r="J4" s="46" t="s">
        <v>593</v>
      </c>
      <c r="K4" s="8">
        <f>IF(H4="",0,H4*I4)</f>
        <v>0</v>
      </c>
    </row>
    <row r="5" ht="16.5" spans="1:11">
      <c r="A5" s="5"/>
      <c r="B5" s="46">
        <v>2</v>
      </c>
      <c r="C5" s="46" t="s">
        <v>85</v>
      </c>
      <c r="D5" s="46"/>
      <c r="E5" s="46"/>
      <c r="F5" s="46"/>
      <c r="G5" s="46" t="s">
        <v>86</v>
      </c>
      <c r="H5" s="46">
        <v>1</v>
      </c>
      <c r="I5" s="46"/>
      <c r="J5" s="46"/>
      <c r="K5" s="8">
        <f>IF(H5="",0,H5*I5)</f>
        <v>0</v>
      </c>
    </row>
    <row r="6" ht="16.5" spans="1:11">
      <c r="A6" s="5"/>
      <c r="B6" s="46">
        <v>2</v>
      </c>
      <c r="C6" s="46" t="s">
        <v>87</v>
      </c>
      <c r="D6" s="46" t="s">
        <v>432</v>
      </c>
      <c r="E6" s="46" t="s">
        <v>295</v>
      </c>
      <c r="F6" s="46"/>
      <c r="G6" s="46" t="s">
        <v>89</v>
      </c>
      <c r="H6" s="46">
        <v>10</v>
      </c>
      <c r="I6" s="46"/>
      <c r="J6" s="46"/>
      <c r="K6" s="8">
        <f t="shared" ref="K6:K18" si="0">IF(H6="",0,H6*I6)</f>
        <v>0</v>
      </c>
    </row>
    <row r="7" ht="16.5" spans="1:11">
      <c r="A7" s="5"/>
      <c r="B7" s="46">
        <v>3</v>
      </c>
      <c r="C7" s="46" t="s">
        <v>90</v>
      </c>
      <c r="D7" s="46" t="s">
        <v>432</v>
      </c>
      <c r="E7" s="46" t="s">
        <v>295</v>
      </c>
      <c r="F7" s="46"/>
      <c r="G7" s="46" t="s">
        <v>91</v>
      </c>
      <c r="H7" s="46">
        <v>5</v>
      </c>
      <c r="I7" s="46"/>
      <c r="J7" s="46"/>
      <c r="K7" s="8">
        <f t="shared" si="0"/>
        <v>0</v>
      </c>
    </row>
    <row r="8" ht="16.5" spans="1:11">
      <c r="A8" s="5"/>
      <c r="B8" s="46">
        <v>4</v>
      </c>
      <c r="C8" s="46" t="s">
        <v>92</v>
      </c>
      <c r="D8" s="46" t="s">
        <v>441</v>
      </c>
      <c r="E8" s="46" t="s">
        <v>295</v>
      </c>
      <c r="F8" s="46"/>
      <c r="G8" s="46" t="s">
        <v>91</v>
      </c>
      <c r="H8" s="46">
        <v>8</v>
      </c>
      <c r="I8" s="46"/>
      <c r="J8" s="46"/>
      <c r="K8" s="8">
        <f t="shared" si="0"/>
        <v>0</v>
      </c>
    </row>
    <row r="9" ht="16.5" spans="1:11">
      <c r="A9" s="5"/>
      <c r="B9" s="46">
        <v>5</v>
      </c>
      <c r="C9" s="46" t="s">
        <v>308</v>
      </c>
      <c r="D9" s="46" t="s">
        <v>436</v>
      </c>
      <c r="E9" s="46" t="s">
        <v>306</v>
      </c>
      <c r="F9" s="46"/>
      <c r="G9" s="46" t="s">
        <v>91</v>
      </c>
      <c r="H9" s="46">
        <v>2</v>
      </c>
      <c r="I9" s="46"/>
      <c r="J9" s="46"/>
      <c r="K9" s="8">
        <f t="shared" si="0"/>
        <v>0</v>
      </c>
    </row>
    <row r="10" ht="16.5" spans="1:11">
      <c r="A10" s="5"/>
      <c r="B10" s="46">
        <v>6</v>
      </c>
      <c r="C10" s="46" t="s">
        <v>312</v>
      </c>
      <c r="D10" s="46" t="s">
        <v>441</v>
      </c>
      <c r="E10" s="46" t="s">
        <v>306</v>
      </c>
      <c r="F10" s="46"/>
      <c r="G10" s="46" t="s">
        <v>91</v>
      </c>
      <c r="H10" s="46">
        <v>2</v>
      </c>
      <c r="I10" s="46"/>
      <c r="J10" s="46"/>
      <c r="K10" s="8">
        <f t="shared" si="0"/>
        <v>0</v>
      </c>
    </row>
    <row r="11" ht="16.5" spans="1:11">
      <c r="A11" s="5"/>
      <c r="B11" s="46">
        <v>7</v>
      </c>
      <c r="C11" s="46" t="s">
        <v>100</v>
      </c>
      <c r="D11" s="46" t="s">
        <v>441</v>
      </c>
      <c r="E11" s="46" t="s">
        <v>306</v>
      </c>
      <c r="F11" s="46"/>
      <c r="G11" s="46" t="s">
        <v>91</v>
      </c>
      <c r="H11" s="46">
        <v>1</v>
      </c>
      <c r="I11" s="46"/>
      <c r="J11" s="46"/>
      <c r="K11" s="8">
        <f t="shared" si="0"/>
        <v>0</v>
      </c>
    </row>
    <row r="12" ht="16.5" spans="1:11">
      <c r="A12" s="5"/>
      <c r="B12" s="46">
        <v>8</v>
      </c>
      <c r="C12" s="46" t="s">
        <v>101</v>
      </c>
      <c r="D12" s="46" t="s">
        <v>441</v>
      </c>
      <c r="E12" s="46" t="s">
        <v>306</v>
      </c>
      <c r="F12" s="46"/>
      <c r="G12" s="46" t="s">
        <v>91</v>
      </c>
      <c r="H12" s="46">
        <v>1</v>
      </c>
      <c r="I12" s="46"/>
      <c r="J12" s="46"/>
      <c r="K12" s="8">
        <f t="shared" si="0"/>
        <v>0</v>
      </c>
    </row>
    <row r="13" ht="16.5" spans="1:11">
      <c r="A13" s="5"/>
      <c r="B13" s="46">
        <v>9</v>
      </c>
      <c r="C13" s="46" t="s">
        <v>307</v>
      </c>
      <c r="D13" s="46" t="s">
        <v>441</v>
      </c>
      <c r="E13" s="46" t="s">
        <v>306</v>
      </c>
      <c r="F13" s="46"/>
      <c r="G13" s="46" t="s">
        <v>91</v>
      </c>
      <c r="H13" s="46">
        <v>1</v>
      </c>
      <c r="I13" s="46"/>
      <c r="J13" s="46"/>
      <c r="K13" s="8">
        <f t="shared" si="0"/>
        <v>0</v>
      </c>
    </row>
    <row r="14" ht="16.5" spans="1:11">
      <c r="A14" s="5"/>
      <c r="B14" s="46">
        <v>11</v>
      </c>
      <c r="C14" s="46" t="s">
        <v>102</v>
      </c>
      <c r="D14" s="46" t="s">
        <v>749</v>
      </c>
      <c r="E14" s="46" t="s">
        <v>306</v>
      </c>
      <c r="F14" s="46"/>
      <c r="G14" s="46" t="s">
        <v>91</v>
      </c>
      <c r="H14" s="46">
        <v>1</v>
      </c>
      <c r="I14" s="46"/>
      <c r="J14" s="46"/>
      <c r="K14" s="8">
        <f t="shared" si="0"/>
        <v>0</v>
      </c>
    </row>
    <row r="15" ht="16.5" spans="1:11">
      <c r="A15" s="5"/>
      <c r="B15" s="46">
        <v>12</v>
      </c>
      <c r="C15" s="46" t="s">
        <v>104</v>
      </c>
      <c r="D15" s="46" t="s">
        <v>922</v>
      </c>
      <c r="E15" s="46" t="s">
        <v>106</v>
      </c>
      <c r="F15" s="46"/>
      <c r="G15" s="46" t="s">
        <v>89</v>
      </c>
      <c r="H15" s="46">
        <v>0.9</v>
      </c>
      <c r="I15" s="46"/>
      <c r="J15" s="46"/>
      <c r="K15" s="8">
        <f t="shared" si="0"/>
        <v>0</v>
      </c>
    </row>
    <row r="16" ht="16.5" spans="1:11">
      <c r="A16" s="5"/>
      <c r="B16" s="46">
        <v>13</v>
      </c>
      <c r="C16" s="46" t="s">
        <v>108</v>
      </c>
      <c r="D16" s="46" t="s">
        <v>444</v>
      </c>
      <c r="E16" s="46" t="s">
        <v>696</v>
      </c>
      <c r="F16" s="46"/>
      <c r="G16" s="46" t="s">
        <v>89</v>
      </c>
      <c r="H16" s="46">
        <v>10</v>
      </c>
      <c r="I16" s="46"/>
      <c r="J16" s="46"/>
      <c r="K16" s="8">
        <f t="shared" si="0"/>
        <v>0</v>
      </c>
    </row>
    <row r="17" ht="16.5" spans="1:11">
      <c r="A17" s="5"/>
      <c r="B17" s="46">
        <v>14</v>
      </c>
      <c r="C17" s="46" t="s">
        <v>111</v>
      </c>
      <c r="D17" s="46" t="s">
        <v>214</v>
      </c>
      <c r="E17" s="46"/>
      <c r="F17" s="46"/>
      <c r="G17" s="46" t="s">
        <v>91</v>
      </c>
      <c r="H17" s="46">
        <v>2</v>
      </c>
      <c r="I17" s="46"/>
      <c r="J17" s="46"/>
      <c r="K17" s="8">
        <f t="shared" si="0"/>
        <v>0</v>
      </c>
    </row>
    <row r="18" ht="24.75" spans="1:11">
      <c r="A18" s="5"/>
      <c r="B18" s="46">
        <v>15</v>
      </c>
      <c r="C18" s="46" t="s">
        <v>348</v>
      </c>
      <c r="D18" s="46" t="s">
        <v>444</v>
      </c>
      <c r="E18" s="46"/>
      <c r="F18" s="46"/>
      <c r="G18" s="46" t="s">
        <v>91</v>
      </c>
      <c r="H18" s="46">
        <v>2</v>
      </c>
      <c r="I18" s="46"/>
      <c r="J18" s="46" t="s">
        <v>751</v>
      </c>
      <c r="K18" s="8">
        <f t="shared" si="0"/>
        <v>0</v>
      </c>
    </row>
    <row r="19" ht="16.5" spans="1:11">
      <c r="A19" s="10" t="s">
        <v>113</v>
      </c>
      <c r="B19" s="11"/>
      <c r="C19" s="11"/>
      <c r="D19" s="11"/>
      <c r="E19" s="11"/>
      <c r="F19" s="11"/>
      <c r="G19" s="11"/>
      <c r="H19" s="11"/>
      <c r="I19" s="11"/>
      <c r="J19" s="11"/>
      <c r="K19" s="12"/>
    </row>
    <row r="20" ht="16.5" spans="1:11">
      <c r="A20" s="13"/>
      <c r="B20" s="13"/>
      <c r="C20" s="14" t="s">
        <v>114</v>
      </c>
      <c r="D20" s="14"/>
      <c r="E20" s="13"/>
      <c r="F20" s="13"/>
      <c r="G20" s="13"/>
      <c r="H20" s="13"/>
      <c r="I20" s="13"/>
      <c r="J20" s="13"/>
      <c r="K20" s="15">
        <f>SUM(K4:K18)</f>
        <v>0</v>
      </c>
    </row>
    <row r="21" ht="15" spans="1:11">
      <c r="A21" s="4" t="s">
        <v>115</v>
      </c>
      <c r="B21" s="5"/>
      <c r="C21" s="6"/>
      <c r="D21" s="6"/>
      <c r="E21" s="7"/>
      <c r="F21" s="7"/>
      <c r="G21" s="7"/>
      <c r="H21" s="5"/>
      <c r="I21" s="5"/>
      <c r="J21" s="5"/>
      <c r="K21" s="8"/>
    </row>
    <row r="22" ht="27" spans="1:11">
      <c r="A22" s="5"/>
      <c r="B22" s="5">
        <v>1</v>
      </c>
      <c r="C22" s="6" t="s">
        <v>6</v>
      </c>
      <c r="D22" s="6" t="s">
        <v>116</v>
      </c>
      <c r="E22" s="7"/>
      <c r="F22" s="7"/>
      <c r="G22" s="7" t="s">
        <v>117</v>
      </c>
      <c r="H22" s="5">
        <v>90</v>
      </c>
      <c r="I22" s="5"/>
      <c r="J22" s="8"/>
      <c r="K22" s="8">
        <f>IF(H22="",0,H22*I22)</f>
        <v>0</v>
      </c>
    </row>
    <row r="23" ht="16.5" spans="1:11">
      <c r="A23" s="13"/>
      <c r="B23" s="13"/>
      <c r="C23" s="14" t="s">
        <v>118</v>
      </c>
      <c r="D23" s="14"/>
      <c r="E23" s="13"/>
      <c r="F23" s="13"/>
      <c r="G23" s="13"/>
      <c r="H23" s="13"/>
      <c r="I23" s="13"/>
      <c r="J23" s="13"/>
      <c r="K23" s="15">
        <f>SUM(K22:K22)</f>
        <v>0</v>
      </c>
    </row>
    <row r="24" ht="15" spans="1:11">
      <c r="A24" s="4" t="s">
        <v>119</v>
      </c>
      <c r="B24" s="5"/>
      <c r="C24" s="6"/>
      <c r="D24" s="6"/>
      <c r="E24" s="7"/>
      <c r="F24" s="7"/>
      <c r="G24" s="7"/>
      <c r="H24" s="5"/>
      <c r="I24" s="5"/>
      <c r="J24" s="5"/>
      <c r="K24" s="8"/>
    </row>
    <row r="25" ht="33" spans="1:11">
      <c r="A25" s="16" t="s">
        <v>120</v>
      </c>
      <c r="B25" s="5">
        <v>1</v>
      </c>
      <c r="C25" s="6" t="s">
        <v>947</v>
      </c>
      <c r="D25" s="6" t="s">
        <v>122</v>
      </c>
      <c r="E25" s="7"/>
      <c r="F25" s="7"/>
      <c r="G25" s="7" t="s">
        <v>123</v>
      </c>
      <c r="H25" s="5">
        <v>1</v>
      </c>
      <c r="I25" s="5"/>
      <c r="J25" s="5" t="s">
        <v>124</v>
      </c>
      <c r="K25" s="8">
        <f>IF(H25="",0,H25*I25)</f>
        <v>0</v>
      </c>
    </row>
    <row r="26" ht="49.5" spans="1:11">
      <c r="A26" s="17"/>
      <c r="B26" s="5">
        <v>2</v>
      </c>
      <c r="C26" s="6" t="s">
        <v>125</v>
      </c>
      <c r="D26" s="6" t="s">
        <v>948</v>
      </c>
      <c r="E26" s="7"/>
      <c r="F26" s="7"/>
      <c r="G26" s="7" t="s">
        <v>84</v>
      </c>
      <c r="H26" s="5">
        <v>7</v>
      </c>
      <c r="I26" s="5"/>
      <c r="J26" s="5" t="s">
        <v>655</v>
      </c>
      <c r="K26" s="8">
        <f t="shared" ref="K26:K44" si="1">IF(H26="",0,H26*I26)</f>
        <v>0</v>
      </c>
    </row>
    <row r="27" ht="33" spans="1:11">
      <c r="A27" s="17"/>
      <c r="B27" s="5">
        <v>3</v>
      </c>
      <c r="C27" s="6" t="s">
        <v>218</v>
      </c>
      <c r="D27" s="6" t="s">
        <v>129</v>
      </c>
      <c r="E27" s="7"/>
      <c r="F27" s="7"/>
      <c r="G27" s="7" t="s">
        <v>130</v>
      </c>
      <c r="H27" s="5">
        <v>2</v>
      </c>
      <c r="I27" s="5"/>
      <c r="J27" s="5" t="s">
        <v>131</v>
      </c>
      <c r="K27" s="8">
        <f t="shared" si="1"/>
        <v>0</v>
      </c>
    </row>
    <row r="28" ht="33" spans="1:11">
      <c r="A28" s="17"/>
      <c r="B28" s="5">
        <v>4</v>
      </c>
      <c r="C28" s="6" t="s">
        <v>132</v>
      </c>
      <c r="D28" s="6" t="s">
        <v>129</v>
      </c>
      <c r="E28" s="7"/>
      <c r="F28" s="7"/>
      <c r="G28" s="7" t="s">
        <v>130</v>
      </c>
      <c r="H28" s="5">
        <v>4</v>
      </c>
      <c r="I28" s="5"/>
      <c r="J28" s="5" t="s">
        <v>133</v>
      </c>
      <c r="K28" s="8">
        <f t="shared" si="1"/>
        <v>0</v>
      </c>
    </row>
    <row r="29" ht="16.5" spans="1:11">
      <c r="A29" s="17"/>
      <c r="B29" s="5">
        <v>5</v>
      </c>
      <c r="C29" s="6" t="s">
        <v>134</v>
      </c>
      <c r="D29" s="6" t="s">
        <v>135</v>
      </c>
      <c r="E29" s="7"/>
      <c r="F29" s="7"/>
      <c r="G29" s="7" t="s">
        <v>86</v>
      </c>
      <c r="H29" s="5">
        <v>1</v>
      </c>
      <c r="I29" s="5"/>
      <c r="J29" s="5"/>
      <c r="K29" s="8">
        <f t="shared" si="1"/>
        <v>0</v>
      </c>
    </row>
    <row r="30" ht="33" spans="1:11">
      <c r="A30" s="17"/>
      <c r="B30" s="5">
        <v>6</v>
      </c>
      <c r="C30" s="6" t="s">
        <v>136</v>
      </c>
      <c r="D30" s="6" t="s">
        <v>137</v>
      </c>
      <c r="E30" s="7"/>
      <c r="F30" s="7"/>
      <c r="G30" s="7" t="s">
        <v>84</v>
      </c>
      <c r="H30" s="5">
        <v>5</v>
      </c>
      <c r="I30" s="5"/>
      <c r="J30" s="5" t="s">
        <v>138</v>
      </c>
      <c r="K30" s="8">
        <f t="shared" si="1"/>
        <v>0</v>
      </c>
    </row>
    <row r="31" ht="33" spans="1:11">
      <c r="A31" s="17"/>
      <c r="B31" s="5">
        <v>7</v>
      </c>
      <c r="C31" s="6" t="s">
        <v>139</v>
      </c>
      <c r="D31" s="6" t="s">
        <v>140</v>
      </c>
      <c r="E31" s="7"/>
      <c r="F31" s="7"/>
      <c r="G31" s="7" t="s">
        <v>84</v>
      </c>
      <c r="H31" s="5">
        <v>1</v>
      </c>
      <c r="I31" s="5"/>
      <c r="J31" s="5" t="s">
        <v>141</v>
      </c>
      <c r="K31" s="8">
        <f t="shared" si="1"/>
        <v>0</v>
      </c>
    </row>
    <row r="32" ht="33" spans="1:11">
      <c r="A32" s="21"/>
      <c r="B32" s="5">
        <v>8</v>
      </c>
      <c r="C32" s="6" t="s">
        <v>142</v>
      </c>
      <c r="D32" s="6" t="s">
        <v>140</v>
      </c>
      <c r="E32" s="7"/>
      <c r="F32" s="7"/>
      <c r="G32" s="7" t="s">
        <v>84</v>
      </c>
      <c r="H32" s="5">
        <v>1</v>
      </c>
      <c r="I32" s="5"/>
      <c r="J32" s="5" t="s">
        <v>143</v>
      </c>
      <c r="K32" s="8">
        <f t="shared" si="1"/>
        <v>0</v>
      </c>
    </row>
    <row r="33" ht="33" spans="1:11">
      <c r="A33" s="16" t="s">
        <v>145</v>
      </c>
      <c r="B33" s="5">
        <v>1</v>
      </c>
      <c r="C33" s="6" t="s">
        <v>917</v>
      </c>
      <c r="D33" s="18" t="s">
        <v>949</v>
      </c>
      <c r="E33" s="7"/>
      <c r="F33" s="7"/>
      <c r="G33" s="7" t="s">
        <v>123</v>
      </c>
      <c r="H33" s="5">
        <v>1</v>
      </c>
      <c r="I33" s="5"/>
      <c r="J33" s="5" t="s">
        <v>950</v>
      </c>
      <c r="K33" s="8">
        <f t="shared" si="1"/>
        <v>0</v>
      </c>
    </row>
    <row r="34" ht="33" spans="1:11">
      <c r="A34" s="17"/>
      <c r="B34" s="5">
        <v>2</v>
      </c>
      <c r="C34" s="6" t="s">
        <v>149</v>
      </c>
      <c r="D34" s="6" t="s">
        <v>150</v>
      </c>
      <c r="E34" s="7"/>
      <c r="F34" s="7"/>
      <c r="G34" s="7" t="s">
        <v>86</v>
      </c>
      <c r="H34" s="5">
        <v>1</v>
      </c>
      <c r="I34" s="5"/>
      <c r="J34" s="5" t="s">
        <v>951</v>
      </c>
      <c r="K34" s="8">
        <f t="shared" si="1"/>
        <v>0</v>
      </c>
    </row>
    <row r="35" ht="49.5" spans="1:11">
      <c r="A35" s="17"/>
      <c r="B35" s="5">
        <v>3</v>
      </c>
      <c r="C35" s="6" t="s">
        <v>151</v>
      </c>
      <c r="D35" s="6" t="s">
        <v>324</v>
      </c>
      <c r="E35" s="7"/>
      <c r="F35" s="7"/>
      <c r="G35" s="7" t="s">
        <v>153</v>
      </c>
      <c r="H35" s="5">
        <v>3</v>
      </c>
      <c r="I35" s="5"/>
      <c r="J35" s="5" t="s">
        <v>154</v>
      </c>
      <c r="K35" s="8">
        <f t="shared" si="1"/>
        <v>0</v>
      </c>
    </row>
    <row r="36" ht="49.5" spans="1:11">
      <c r="A36" s="17"/>
      <c r="B36" s="5">
        <v>4</v>
      </c>
      <c r="C36" s="6" t="s">
        <v>151</v>
      </c>
      <c r="D36" s="6" t="s">
        <v>355</v>
      </c>
      <c r="E36" s="7"/>
      <c r="F36" s="7"/>
      <c r="G36" s="7" t="s">
        <v>153</v>
      </c>
      <c r="H36" s="5">
        <v>2</v>
      </c>
      <c r="I36" s="5"/>
      <c r="J36" s="5" t="s">
        <v>154</v>
      </c>
      <c r="K36" s="8">
        <f t="shared" si="1"/>
        <v>0</v>
      </c>
    </row>
    <row r="37" ht="33" spans="1:11">
      <c r="A37" s="17"/>
      <c r="B37" s="5">
        <v>5</v>
      </c>
      <c r="C37" s="6" t="s">
        <v>356</v>
      </c>
      <c r="D37" s="6" t="s">
        <v>157</v>
      </c>
      <c r="E37" s="7"/>
      <c r="F37" s="7"/>
      <c r="G37" s="7" t="s">
        <v>123</v>
      </c>
      <c r="H37" s="5">
        <v>1</v>
      </c>
      <c r="I37" s="5"/>
      <c r="J37" s="5" t="s">
        <v>158</v>
      </c>
      <c r="K37" s="8">
        <f t="shared" si="1"/>
        <v>0</v>
      </c>
    </row>
    <row r="38" ht="16.5" spans="1:11">
      <c r="A38" s="17"/>
      <c r="B38" s="5">
        <v>6</v>
      </c>
      <c r="C38" s="6" t="s">
        <v>159</v>
      </c>
      <c r="D38" s="6" t="s">
        <v>160</v>
      </c>
      <c r="E38" s="7"/>
      <c r="F38" s="7"/>
      <c r="G38" s="7" t="s">
        <v>153</v>
      </c>
      <c r="H38" s="5">
        <v>30</v>
      </c>
      <c r="I38" s="5"/>
      <c r="J38" s="5"/>
      <c r="K38" s="8">
        <f t="shared" si="1"/>
        <v>0</v>
      </c>
    </row>
    <row r="39" ht="16.5" spans="1:11">
      <c r="A39" s="21"/>
      <c r="B39" s="5">
        <v>7</v>
      </c>
      <c r="C39" s="6" t="s">
        <v>161</v>
      </c>
      <c r="D39" s="6"/>
      <c r="E39" s="7"/>
      <c r="F39" s="7"/>
      <c r="G39" s="7" t="s">
        <v>162</v>
      </c>
      <c r="H39" s="5">
        <v>5</v>
      </c>
      <c r="I39" s="5"/>
      <c r="J39" s="5"/>
      <c r="K39" s="8">
        <f t="shared" si="1"/>
        <v>0</v>
      </c>
    </row>
    <row r="40" ht="27" spans="1:11">
      <c r="A40" s="16" t="s">
        <v>224</v>
      </c>
      <c r="B40" s="5">
        <v>1</v>
      </c>
      <c r="C40" s="6" t="s">
        <v>952</v>
      </c>
      <c r="D40" s="6"/>
      <c r="E40" s="7"/>
      <c r="F40" s="7"/>
      <c r="G40" s="7" t="s">
        <v>123</v>
      </c>
      <c r="H40" s="5">
        <v>1</v>
      </c>
      <c r="I40" s="5"/>
      <c r="J40" s="5"/>
      <c r="K40" s="8">
        <f t="shared" si="1"/>
        <v>0</v>
      </c>
    </row>
    <row r="41" ht="27" spans="1:11">
      <c r="A41" s="17"/>
      <c r="B41" s="5">
        <v>2</v>
      </c>
      <c r="C41" s="6" t="s">
        <v>941</v>
      </c>
      <c r="D41" s="6"/>
      <c r="E41" s="7"/>
      <c r="F41" s="7"/>
      <c r="G41" s="7" t="s">
        <v>123</v>
      </c>
      <c r="H41" s="5">
        <v>1</v>
      </c>
      <c r="I41" s="5"/>
      <c r="J41" s="5"/>
      <c r="K41" s="8">
        <f t="shared" si="1"/>
        <v>0</v>
      </c>
    </row>
    <row r="42" ht="33" spans="1:11">
      <c r="A42" s="17"/>
      <c r="B42" s="5">
        <v>3</v>
      </c>
      <c r="C42" s="6" t="s">
        <v>149</v>
      </c>
      <c r="D42" s="6"/>
      <c r="E42" s="7"/>
      <c r="F42" s="7"/>
      <c r="G42" s="7" t="s">
        <v>86</v>
      </c>
      <c r="H42" s="5">
        <v>1</v>
      </c>
      <c r="I42" s="5"/>
      <c r="J42" s="5" t="s">
        <v>165</v>
      </c>
      <c r="K42" s="8">
        <f t="shared" si="1"/>
        <v>0</v>
      </c>
    </row>
    <row r="43" ht="27" spans="1:11">
      <c r="A43" s="21"/>
      <c r="B43" s="5">
        <v>4</v>
      </c>
      <c r="C43" s="6" t="s">
        <v>166</v>
      </c>
      <c r="D43" s="6"/>
      <c r="E43" s="7"/>
      <c r="F43" s="7"/>
      <c r="G43" s="7" t="s">
        <v>86</v>
      </c>
      <c r="H43" s="5">
        <v>1</v>
      </c>
      <c r="I43" s="5"/>
      <c r="J43" s="5"/>
      <c r="K43" s="8">
        <f t="shared" si="1"/>
        <v>0</v>
      </c>
    </row>
    <row r="44" ht="132" spans="1:11">
      <c r="A44" s="16" t="s">
        <v>167</v>
      </c>
      <c r="B44" s="5">
        <v>1</v>
      </c>
      <c r="C44" s="6" t="s">
        <v>322</v>
      </c>
      <c r="D44" s="18" t="s">
        <v>953</v>
      </c>
      <c r="E44" s="7"/>
      <c r="F44" s="7"/>
      <c r="G44" s="7" t="s">
        <v>123</v>
      </c>
      <c r="H44" s="5">
        <v>1</v>
      </c>
      <c r="I44" s="5"/>
      <c r="J44" s="5" t="s">
        <v>287</v>
      </c>
      <c r="K44" s="8">
        <f t="shared" si="1"/>
        <v>0</v>
      </c>
    </row>
    <row r="45" ht="27" spans="1:11">
      <c r="A45" s="17"/>
      <c r="B45" s="5">
        <v>2</v>
      </c>
      <c r="C45" s="6" t="s">
        <v>168</v>
      </c>
      <c r="D45" s="6" t="s">
        <v>178</v>
      </c>
      <c r="E45" s="7"/>
      <c r="F45" s="7"/>
      <c r="G45" s="7" t="s">
        <v>86</v>
      </c>
      <c r="H45" s="5">
        <v>1</v>
      </c>
      <c r="I45" s="16"/>
      <c r="J45" s="16"/>
      <c r="K45" s="20">
        <f>I45</f>
        <v>0</v>
      </c>
    </row>
    <row r="46" ht="40.5" spans="1:11">
      <c r="A46" s="17"/>
      <c r="B46" s="5">
        <v>2.1</v>
      </c>
      <c r="C46" s="6" t="s">
        <v>290</v>
      </c>
      <c r="D46" s="6" t="s">
        <v>291</v>
      </c>
      <c r="E46" s="7"/>
      <c r="F46" s="7"/>
      <c r="G46" s="7" t="s">
        <v>123</v>
      </c>
      <c r="H46" s="5">
        <v>1</v>
      </c>
      <c r="I46" s="17"/>
      <c r="J46" s="17"/>
      <c r="K46" s="32"/>
    </row>
    <row r="47" ht="16.5" spans="1:11">
      <c r="A47" s="17"/>
      <c r="B47" s="5">
        <v>2.2</v>
      </c>
      <c r="C47" s="6" t="s">
        <v>172</v>
      </c>
      <c r="D47" s="6" t="s">
        <v>173</v>
      </c>
      <c r="E47" s="7"/>
      <c r="F47" s="7"/>
      <c r="G47" s="7" t="s">
        <v>174</v>
      </c>
      <c r="H47" s="5">
        <v>1</v>
      </c>
      <c r="I47" s="17"/>
      <c r="J47" s="17"/>
      <c r="K47" s="32"/>
    </row>
    <row r="48" ht="16.5" spans="1:11">
      <c r="A48" s="17"/>
      <c r="B48" s="5">
        <v>2.3</v>
      </c>
      <c r="C48" s="6" t="s">
        <v>175</v>
      </c>
      <c r="D48" s="6" t="s">
        <v>176</v>
      </c>
      <c r="E48" s="7"/>
      <c r="F48" s="7"/>
      <c r="G48" s="7" t="s">
        <v>86</v>
      </c>
      <c r="H48" s="5">
        <v>1</v>
      </c>
      <c r="I48" s="17"/>
      <c r="J48" s="17"/>
      <c r="K48" s="32"/>
    </row>
    <row r="49" ht="16.5" spans="1:11">
      <c r="A49" s="17"/>
      <c r="B49" s="5">
        <v>2.4</v>
      </c>
      <c r="C49" s="6" t="s">
        <v>177</v>
      </c>
      <c r="D49" s="6" t="s">
        <v>178</v>
      </c>
      <c r="E49" s="7"/>
      <c r="F49" s="7"/>
      <c r="G49" s="7" t="s">
        <v>86</v>
      </c>
      <c r="H49" s="5">
        <v>1</v>
      </c>
      <c r="I49" s="17"/>
      <c r="J49" s="17"/>
      <c r="K49" s="32"/>
    </row>
    <row r="50" ht="16.5" spans="1:11">
      <c r="A50" s="17"/>
      <c r="B50" s="5">
        <v>2.5</v>
      </c>
      <c r="C50" s="6" t="s">
        <v>179</v>
      </c>
      <c r="D50" s="6" t="s">
        <v>180</v>
      </c>
      <c r="E50" s="7"/>
      <c r="F50" s="7"/>
      <c r="G50" s="7" t="s">
        <v>84</v>
      </c>
      <c r="H50" s="5">
        <v>1</v>
      </c>
      <c r="I50" s="21"/>
      <c r="J50" s="21"/>
      <c r="K50" s="23"/>
    </row>
    <row r="51" ht="89" customHeight="1" spans="1:11">
      <c r="A51" s="17"/>
      <c r="B51" s="16">
        <v>3</v>
      </c>
      <c r="C51" s="6" t="s">
        <v>183</v>
      </c>
      <c r="D51" s="19" t="s">
        <v>481</v>
      </c>
      <c r="E51" s="7"/>
      <c r="F51" s="19"/>
      <c r="G51" s="19" t="s">
        <v>84</v>
      </c>
      <c r="H51" s="16">
        <v>1</v>
      </c>
      <c r="I51" s="16"/>
      <c r="J51" s="16" t="s">
        <v>275</v>
      </c>
      <c r="K51" s="20">
        <f>H51*I51</f>
        <v>0</v>
      </c>
    </row>
    <row r="52" ht="89" customHeight="1" spans="1:11">
      <c r="A52" s="17"/>
      <c r="B52" s="21"/>
      <c r="C52" s="6" t="s">
        <v>186</v>
      </c>
      <c r="D52" s="22"/>
      <c r="E52" s="7"/>
      <c r="F52" s="22"/>
      <c r="G52" s="22"/>
      <c r="H52" s="21"/>
      <c r="I52" s="21"/>
      <c r="J52" s="21"/>
      <c r="K52" s="23"/>
    </row>
    <row r="53" ht="27" spans="1:11">
      <c r="A53" s="17"/>
      <c r="B53" s="5">
        <v>4</v>
      </c>
      <c r="C53" s="6" t="s">
        <v>335</v>
      </c>
      <c r="D53" s="6" t="s">
        <v>336</v>
      </c>
      <c r="E53" s="7"/>
      <c r="F53" s="7"/>
      <c r="G53" s="7" t="s">
        <v>84</v>
      </c>
      <c r="H53" s="5">
        <v>1</v>
      </c>
      <c r="I53" s="5"/>
      <c r="J53" s="5" t="s">
        <v>337</v>
      </c>
      <c r="K53" s="8">
        <f>IF(H53="",0,H53*I53)</f>
        <v>0</v>
      </c>
    </row>
    <row r="54" ht="33" spans="1:11">
      <c r="A54" s="17"/>
      <c r="B54" s="5">
        <v>5</v>
      </c>
      <c r="C54" s="6" t="s">
        <v>190</v>
      </c>
      <c r="D54" s="6" t="s">
        <v>191</v>
      </c>
      <c r="E54" s="7"/>
      <c r="F54" s="7"/>
      <c r="G54" s="7" t="s">
        <v>84</v>
      </c>
      <c r="H54" s="5">
        <v>1</v>
      </c>
      <c r="I54" s="5"/>
      <c r="J54" s="5" t="s">
        <v>339</v>
      </c>
      <c r="K54" s="8">
        <f>IF(H54="",0,H54*I54)</f>
        <v>0</v>
      </c>
    </row>
    <row r="55" ht="33" spans="1:11">
      <c r="A55" s="17"/>
      <c r="B55" s="5">
        <v>6</v>
      </c>
      <c r="C55" s="6" t="s">
        <v>193</v>
      </c>
      <c r="D55" s="6" t="s">
        <v>191</v>
      </c>
      <c r="E55" s="7"/>
      <c r="F55" s="7"/>
      <c r="G55" s="7" t="s">
        <v>84</v>
      </c>
      <c r="H55" s="5">
        <v>1</v>
      </c>
      <c r="I55" s="5"/>
      <c r="J55" s="5" t="s">
        <v>339</v>
      </c>
      <c r="K55" s="8">
        <f>IF(H55="",0,H55*I55)</f>
        <v>0</v>
      </c>
    </row>
    <row r="56" ht="33" spans="1:11">
      <c r="A56" s="17"/>
      <c r="B56" s="5">
        <v>7</v>
      </c>
      <c r="C56" s="6" t="s">
        <v>194</v>
      </c>
      <c r="D56" s="6" t="s">
        <v>195</v>
      </c>
      <c r="E56" s="7"/>
      <c r="F56" s="7"/>
      <c r="G56" s="7" t="s">
        <v>84</v>
      </c>
      <c r="H56" s="5">
        <v>1</v>
      </c>
      <c r="I56" s="5"/>
      <c r="J56" s="5" t="s">
        <v>196</v>
      </c>
      <c r="K56" s="8">
        <f>IF(H56="",0,H56*I56)</f>
        <v>0</v>
      </c>
    </row>
    <row r="57" ht="16.5" spans="1:11">
      <c r="A57" s="17"/>
      <c r="B57" s="5">
        <v>8</v>
      </c>
      <c r="C57" s="6" t="s">
        <v>149</v>
      </c>
      <c r="D57" s="6" t="s">
        <v>150</v>
      </c>
      <c r="E57" s="7"/>
      <c r="F57" s="7"/>
      <c r="G57" s="7" t="s">
        <v>86</v>
      </c>
      <c r="H57" s="5">
        <v>1</v>
      </c>
      <c r="I57" s="5"/>
      <c r="J57" s="5"/>
      <c r="K57" s="8">
        <f>IF(H57="",0,H57*I57)</f>
        <v>0</v>
      </c>
    </row>
    <row r="58" ht="16.5" spans="1:11">
      <c r="A58" s="17"/>
      <c r="B58" s="5">
        <v>7</v>
      </c>
      <c r="C58" s="6" t="s">
        <v>197</v>
      </c>
      <c r="D58" s="6"/>
      <c r="E58" s="7"/>
      <c r="F58" s="7"/>
      <c r="G58" s="7" t="s">
        <v>86</v>
      </c>
      <c r="H58" s="5">
        <v>1</v>
      </c>
      <c r="I58" s="5"/>
      <c r="J58" s="5"/>
      <c r="K58" s="8"/>
    </row>
    <row r="59" ht="16.5" spans="1:11">
      <c r="A59" s="17"/>
      <c r="B59" s="5">
        <v>9</v>
      </c>
      <c r="C59" s="6" t="s">
        <v>198</v>
      </c>
      <c r="D59" s="6"/>
      <c r="E59" s="7"/>
      <c r="F59" s="7"/>
      <c r="G59" s="7" t="s">
        <v>86</v>
      </c>
      <c r="H59" s="5">
        <v>1</v>
      </c>
      <c r="I59" s="5"/>
      <c r="J59" s="5"/>
      <c r="K59" s="8">
        <f>IF(H59="",0,H59*I59)</f>
        <v>0</v>
      </c>
    </row>
    <row r="60" ht="16.5" spans="1:11">
      <c r="A60" s="21"/>
      <c r="B60" s="5">
        <v>10</v>
      </c>
      <c r="C60" s="6" t="s">
        <v>161</v>
      </c>
      <c r="D60" s="6"/>
      <c r="E60" s="7"/>
      <c r="F60" s="7"/>
      <c r="G60" s="7" t="s">
        <v>162</v>
      </c>
      <c r="H60" s="5">
        <v>5</v>
      </c>
      <c r="I60" s="5"/>
      <c r="J60" s="5"/>
      <c r="K60" s="8">
        <f>IF(H60="",0,H60*I60)</f>
        <v>0</v>
      </c>
    </row>
    <row r="61" ht="16.5" spans="1:11">
      <c r="A61" s="13"/>
      <c r="B61" s="13"/>
      <c r="C61" s="14" t="s">
        <v>199</v>
      </c>
      <c r="D61" s="14"/>
      <c r="E61" s="13"/>
      <c r="F61" s="13"/>
      <c r="G61" s="13"/>
      <c r="H61" s="13"/>
      <c r="I61" s="13"/>
      <c r="J61" s="13"/>
      <c r="K61" s="15">
        <f>SUM(K25:K60)</f>
        <v>0</v>
      </c>
    </row>
    <row r="62" ht="18" spans="1:11">
      <c r="A62" s="5"/>
      <c r="B62" s="5"/>
      <c r="C62" s="24" t="s">
        <v>200</v>
      </c>
      <c r="D62" s="6"/>
      <c r="E62" s="7"/>
      <c r="F62" s="7"/>
      <c r="G62" s="7"/>
      <c r="H62" s="5"/>
      <c r="I62" s="5"/>
      <c r="J62" s="25"/>
      <c r="K62" s="25">
        <f>K20+K23+K61</f>
        <v>0</v>
      </c>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33" spans="1:11">
      <c r="A87" s="5" t="s">
        <v>201</v>
      </c>
      <c r="B87" s="5"/>
      <c r="C87" s="6">
        <f>K20</f>
        <v>0</v>
      </c>
      <c r="D87" s="6">
        <f>K23</f>
        <v>0</v>
      </c>
      <c r="E87" s="7"/>
      <c r="F87" s="7"/>
      <c r="G87" s="7"/>
      <c r="H87" s="5">
        <f>K61</f>
        <v>0</v>
      </c>
      <c r="I87" s="5"/>
      <c r="J87" s="5"/>
      <c r="K87" s="8">
        <f>K62</f>
        <v>0</v>
      </c>
    </row>
    <row r="88" ht="24" customHeight="1" spans="1:11">
      <c r="A88" s="26" t="s">
        <v>202</v>
      </c>
      <c r="B88" s="27" t="s">
        <v>203</v>
      </c>
      <c r="C88" s="27"/>
      <c r="D88" s="27"/>
      <c r="E88" s="45"/>
      <c r="F88" s="45"/>
      <c r="G88" s="45"/>
      <c r="H88" s="27"/>
      <c r="I88" s="27"/>
      <c r="J88" s="27"/>
      <c r="K88" s="27"/>
    </row>
  </sheetData>
  <mergeCells count="24">
    <mergeCell ref="A1:K1"/>
    <mergeCell ref="A3:K3"/>
    <mergeCell ref="A19:K19"/>
    <mergeCell ref="C20:I20"/>
    <mergeCell ref="A21:K21"/>
    <mergeCell ref="C23:I23"/>
    <mergeCell ref="A24:K24"/>
    <mergeCell ref="C61:I61"/>
    <mergeCell ref="C62:I62"/>
    <mergeCell ref="B88:K88"/>
    <mergeCell ref="A25:A32"/>
    <mergeCell ref="A33:A39"/>
    <mergeCell ref="A40:A43"/>
    <mergeCell ref="A44:A60"/>
    <mergeCell ref="B51:B52"/>
    <mergeCell ref="D51:D52"/>
    <mergeCell ref="G51:G52"/>
    <mergeCell ref="H51:H52"/>
    <mergeCell ref="I45:I50"/>
    <mergeCell ref="I51:I52"/>
    <mergeCell ref="J45:J50"/>
    <mergeCell ref="J51:J52"/>
    <mergeCell ref="K45:K50"/>
    <mergeCell ref="K51:K52"/>
  </mergeCells>
  <pageMargins left="0.75" right="0.75" top="1" bottom="1" header="0.5" footer="0.5"/>
  <pageSetup paperSize="9" scale="70" fitToHeight="0" orientation="landscape"/>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2"/>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954</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81</v>
      </c>
      <c r="D4" s="9" t="s">
        <v>955</v>
      </c>
      <c r="E4" s="7"/>
      <c r="F4" s="7"/>
      <c r="G4" s="7" t="s">
        <v>84</v>
      </c>
      <c r="H4" s="5">
        <v>1</v>
      </c>
      <c r="I4" s="5"/>
      <c r="J4" s="5" t="s">
        <v>593</v>
      </c>
      <c r="K4" s="8">
        <f t="shared" ref="K4:K9" si="0">IF(H4="",0,H4*I4)</f>
        <v>0</v>
      </c>
    </row>
    <row r="5" ht="16.5" spans="1:11">
      <c r="A5" s="5"/>
      <c r="B5" s="5">
        <v>2</v>
      </c>
      <c r="C5" s="6" t="s">
        <v>85</v>
      </c>
      <c r="D5" s="6"/>
      <c r="E5" s="7"/>
      <c r="F5" s="7"/>
      <c r="G5" s="7" t="s">
        <v>86</v>
      </c>
      <c r="H5" s="5">
        <v>1</v>
      </c>
      <c r="I5" s="5"/>
      <c r="J5" s="5"/>
      <c r="K5" s="8">
        <f t="shared" si="0"/>
        <v>0</v>
      </c>
    </row>
    <row r="6" ht="16.5" spans="1:11">
      <c r="A6" s="5"/>
      <c r="B6" s="5">
        <v>2</v>
      </c>
      <c r="C6" s="6" t="s">
        <v>87</v>
      </c>
      <c r="D6" s="6" t="s">
        <v>342</v>
      </c>
      <c r="E6" s="7" t="s">
        <v>295</v>
      </c>
      <c r="F6" s="7"/>
      <c r="G6" s="7" t="s">
        <v>89</v>
      </c>
      <c r="H6" s="5">
        <v>6</v>
      </c>
      <c r="I6" s="5"/>
      <c r="J6" s="5"/>
      <c r="K6" s="8">
        <f t="shared" si="0"/>
        <v>0</v>
      </c>
    </row>
    <row r="7" ht="16.5" spans="1:11">
      <c r="A7" s="5"/>
      <c r="B7" s="5">
        <v>3</v>
      </c>
      <c r="C7" s="6" t="s">
        <v>87</v>
      </c>
      <c r="D7" s="6" t="s">
        <v>458</v>
      </c>
      <c r="E7" s="7" t="s">
        <v>295</v>
      </c>
      <c r="F7" s="7"/>
      <c r="G7" s="7" t="s">
        <v>89</v>
      </c>
      <c r="H7" s="5">
        <v>4</v>
      </c>
      <c r="I7" s="5"/>
      <c r="J7" s="5"/>
      <c r="K7" s="8">
        <f t="shared" si="0"/>
        <v>0</v>
      </c>
    </row>
    <row r="8" ht="16.5" spans="1:11">
      <c r="A8" s="5"/>
      <c r="B8" s="5">
        <v>4</v>
      </c>
      <c r="C8" s="6" t="s">
        <v>90</v>
      </c>
      <c r="D8" s="6" t="s">
        <v>342</v>
      </c>
      <c r="E8" s="7" t="s">
        <v>295</v>
      </c>
      <c r="F8" s="7"/>
      <c r="G8" s="7" t="s">
        <v>91</v>
      </c>
      <c r="H8" s="5">
        <v>3</v>
      </c>
      <c r="I8" s="5"/>
      <c r="J8" s="5"/>
      <c r="K8" s="8">
        <f t="shared" si="0"/>
        <v>0</v>
      </c>
    </row>
    <row r="9" ht="16.5" spans="1:11">
      <c r="A9" s="5"/>
      <c r="B9" s="5">
        <v>5</v>
      </c>
      <c r="C9" s="6" t="s">
        <v>90</v>
      </c>
      <c r="D9" s="6" t="s">
        <v>458</v>
      </c>
      <c r="E9" s="7" t="s">
        <v>295</v>
      </c>
      <c r="F9" s="7"/>
      <c r="G9" s="7" t="s">
        <v>91</v>
      </c>
      <c r="H9" s="5">
        <v>2</v>
      </c>
      <c r="I9" s="5"/>
      <c r="J9" s="5"/>
      <c r="K9" s="8">
        <f t="shared" si="0"/>
        <v>0</v>
      </c>
    </row>
    <row r="10" ht="16.5" spans="1:11">
      <c r="A10" s="5"/>
      <c r="B10" s="5">
        <v>6</v>
      </c>
      <c r="C10" s="6" t="s">
        <v>298</v>
      </c>
      <c r="D10" s="6" t="s">
        <v>956</v>
      </c>
      <c r="E10" s="7" t="s">
        <v>295</v>
      </c>
      <c r="F10" s="7"/>
      <c r="G10" s="7" t="s">
        <v>91</v>
      </c>
      <c r="H10" s="5">
        <v>1</v>
      </c>
      <c r="I10" s="5"/>
      <c r="J10" s="5"/>
      <c r="K10" s="8">
        <f t="shared" ref="K10:K26" si="1">IF(H10="",0,H10*I10)</f>
        <v>0</v>
      </c>
    </row>
    <row r="11" ht="16.5" spans="1:11">
      <c r="A11" s="5"/>
      <c r="B11" s="5">
        <v>7</v>
      </c>
      <c r="C11" s="6" t="s">
        <v>92</v>
      </c>
      <c r="D11" s="6" t="s">
        <v>439</v>
      </c>
      <c r="E11" s="7" t="s">
        <v>295</v>
      </c>
      <c r="F11" s="7"/>
      <c r="G11" s="7" t="s">
        <v>91</v>
      </c>
      <c r="H11" s="5">
        <v>5</v>
      </c>
      <c r="I11" s="5"/>
      <c r="J11" s="5"/>
      <c r="K11" s="8">
        <f t="shared" si="1"/>
        <v>0</v>
      </c>
    </row>
    <row r="12" ht="16.5" spans="1:11">
      <c r="A12" s="5"/>
      <c r="B12" s="5">
        <v>8</v>
      </c>
      <c r="C12" s="6" t="s">
        <v>92</v>
      </c>
      <c r="D12" s="6" t="s">
        <v>434</v>
      </c>
      <c r="E12" s="7" t="s">
        <v>295</v>
      </c>
      <c r="F12" s="7"/>
      <c r="G12" s="7" t="s">
        <v>91</v>
      </c>
      <c r="H12" s="5">
        <v>5</v>
      </c>
      <c r="I12" s="5"/>
      <c r="J12" s="5"/>
      <c r="K12" s="8">
        <f t="shared" si="1"/>
        <v>0</v>
      </c>
    </row>
    <row r="13" ht="16.5" spans="1:11">
      <c r="A13" s="5"/>
      <c r="B13" s="5">
        <v>9</v>
      </c>
      <c r="C13" s="6" t="s">
        <v>805</v>
      </c>
      <c r="D13" s="6" t="s">
        <v>916</v>
      </c>
      <c r="E13" s="7" t="s">
        <v>306</v>
      </c>
      <c r="F13" s="7"/>
      <c r="G13" s="7" t="s">
        <v>91</v>
      </c>
      <c r="H13" s="5">
        <v>1</v>
      </c>
      <c r="I13" s="5"/>
      <c r="J13" s="5"/>
      <c r="K13" s="8">
        <f t="shared" si="1"/>
        <v>0</v>
      </c>
    </row>
    <row r="14" ht="16.5" spans="1:11">
      <c r="A14" s="5"/>
      <c r="B14" s="5">
        <v>10</v>
      </c>
      <c r="C14" s="6" t="s">
        <v>308</v>
      </c>
      <c r="D14" s="6" t="s">
        <v>510</v>
      </c>
      <c r="E14" s="7" t="s">
        <v>306</v>
      </c>
      <c r="F14" s="7"/>
      <c r="G14" s="7" t="s">
        <v>91</v>
      </c>
      <c r="H14" s="5">
        <v>1</v>
      </c>
      <c r="I14" s="5"/>
      <c r="J14" s="5"/>
      <c r="K14" s="8">
        <f t="shared" si="1"/>
        <v>0</v>
      </c>
    </row>
    <row r="15" ht="16.5" spans="1:11">
      <c r="A15" s="5"/>
      <c r="B15" s="5">
        <v>11</v>
      </c>
      <c r="C15" s="6" t="s">
        <v>308</v>
      </c>
      <c r="D15" s="6" t="s">
        <v>511</v>
      </c>
      <c r="E15" s="7" t="s">
        <v>306</v>
      </c>
      <c r="F15" s="7"/>
      <c r="G15" s="7" t="s">
        <v>91</v>
      </c>
      <c r="H15" s="5">
        <v>1</v>
      </c>
      <c r="I15" s="5"/>
      <c r="J15" s="5"/>
      <c r="K15" s="8">
        <f t="shared" si="1"/>
        <v>0</v>
      </c>
    </row>
    <row r="16" ht="16.5" spans="1:11">
      <c r="A16" s="5"/>
      <c r="B16" s="5">
        <v>12</v>
      </c>
      <c r="C16" s="6" t="s">
        <v>312</v>
      </c>
      <c r="D16" s="6" t="s">
        <v>439</v>
      </c>
      <c r="E16" s="7" t="s">
        <v>306</v>
      </c>
      <c r="F16" s="7"/>
      <c r="G16" s="7" t="s">
        <v>91</v>
      </c>
      <c r="H16" s="5">
        <v>1</v>
      </c>
      <c r="I16" s="5"/>
      <c r="J16" s="5"/>
      <c r="K16" s="8">
        <f t="shared" si="1"/>
        <v>0</v>
      </c>
    </row>
    <row r="17" ht="16.5" spans="1:11">
      <c r="A17" s="5"/>
      <c r="B17" s="5">
        <v>13</v>
      </c>
      <c r="C17" s="6" t="s">
        <v>312</v>
      </c>
      <c r="D17" s="6" t="s">
        <v>434</v>
      </c>
      <c r="E17" s="7" t="s">
        <v>306</v>
      </c>
      <c r="F17" s="7"/>
      <c r="G17" s="7" t="s">
        <v>91</v>
      </c>
      <c r="H17" s="5">
        <v>1</v>
      </c>
      <c r="I17" s="5"/>
      <c r="J17" s="5"/>
      <c r="K17" s="8">
        <f t="shared" si="1"/>
        <v>0</v>
      </c>
    </row>
    <row r="18" ht="16.5" spans="1:11">
      <c r="A18" s="5"/>
      <c r="B18" s="5">
        <v>14</v>
      </c>
      <c r="C18" s="6" t="s">
        <v>100</v>
      </c>
      <c r="D18" s="6" t="s">
        <v>439</v>
      </c>
      <c r="E18" s="7" t="s">
        <v>306</v>
      </c>
      <c r="F18" s="7"/>
      <c r="G18" s="7" t="s">
        <v>91</v>
      </c>
      <c r="H18" s="5">
        <v>1</v>
      </c>
      <c r="I18" s="5"/>
      <c r="J18" s="5"/>
      <c r="K18" s="8">
        <f t="shared" si="1"/>
        <v>0</v>
      </c>
    </row>
    <row r="19" ht="16.5" spans="1:11">
      <c r="A19" s="5"/>
      <c r="B19" s="5">
        <v>15</v>
      </c>
      <c r="C19" s="6" t="s">
        <v>101</v>
      </c>
      <c r="D19" s="6" t="s">
        <v>439</v>
      </c>
      <c r="E19" s="7" t="s">
        <v>306</v>
      </c>
      <c r="F19" s="7"/>
      <c r="G19" s="7" t="s">
        <v>91</v>
      </c>
      <c r="H19" s="5">
        <v>1</v>
      </c>
      <c r="I19" s="5"/>
      <c r="J19" s="5"/>
      <c r="K19" s="8">
        <f t="shared" si="1"/>
        <v>0</v>
      </c>
    </row>
    <row r="20" ht="16.5" spans="1:11">
      <c r="A20" s="5"/>
      <c r="B20" s="5">
        <v>16</v>
      </c>
      <c r="C20" s="6" t="s">
        <v>307</v>
      </c>
      <c r="D20" s="6" t="s">
        <v>434</v>
      </c>
      <c r="E20" s="7" t="s">
        <v>306</v>
      </c>
      <c r="F20" s="7"/>
      <c r="G20" s="7" t="s">
        <v>91</v>
      </c>
      <c r="H20" s="5">
        <v>1</v>
      </c>
      <c r="I20" s="5"/>
      <c r="J20" s="5"/>
      <c r="K20" s="8">
        <f t="shared" si="1"/>
        <v>0</v>
      </c>
    </row>
    <row r="21" ht="16.5" spans="1:11">
      <c r="A21" s="5"/>
      <c r="B21" s="5">
        <v>18</v>
      </c>
      <c r="C21" s="6" t="s">
        <v>102</v>
      </c>
      <c r="D21" s="6" t="s">
        <v>749</v>
      </c>
      <c r="E21" s="7" t="s">
        <v>306</v>
      </c>
      <c r="F21" s="7"/>
      <c r="G21" s="7" t="s">
        <v>91</v>
      </c>
      <c r="H21" s="5">
        <v>1</v>
      </c>
      <c r="I21" s="5"/>
      <c r="J21" s="5"/>
      <c r="K21" s="8">
        <f t="shared" si="1"/>
        <v>0</v>
      </c>
    </row>
    <row r="22" ht="16.5" spans="1:11">
      <c r="A22" s="5"/>
      <c r="B22" s="5">
        <v>19</v>
      </c>
      <c r="C22" s="6" t="s">
        <v>104</v>
      </c>
      <c r="D22" s="6" t="s">
        <v>922</v>
      </c>
      <c r="E22" s="7" t="s">
        <v>106</v>
      </c>
      <c r="F22" s="7"/>
      <c r="G22" s="7" t="s">
        <v>89</v>
      </c>
      <c r="H22" s="5">
        <v>0.9</v>
      </c>
      <c r="I22" s="5"/>
      <c r="J22" s="5"/>
      <c r="K22" s="8">
        <f t="shared" si="1"/>
        <v>0</v>
      </c>
    </row>
    <row r="23" ht="16.5" spans="1:11">
      <c r="A23" s="5"/>
      <c r="B23" s="5">
        <v>20</v>
      </c>
      <c r="C23" s="6" t="s">
        <v>108</v>
      </c>
      <c r="D23" s="6" t="s">
        <v>349</v>
      </c>
      <c r="E23" s="7" t="s">
        <v>696</v>
      </c>
      <c r="F23" s="7"/>
      <c r="G23" s="7" t="s">
        <v>89</v>
      </c>
      <c r="H23" s="5">
        <v>10</v>
      </c>
      <c r="I23" s="5"/>
      <c r="J23" s="5"/>
      <c r="K23" s="8">
        <f t="shared" si="1"/>
        <v>0</v>
      </c>
    </row>
    <row r="24" ht="16.5" spans="1:11">
      <c r="A24" s="5"/>
      <c r="B24" s="5">
        <v>21</v>
      </c>
      <c r="C24" s="6" t="s">
        <v>111</v>
      </c>
      <c r="D24" s="6" t="s">
        <v>214</v>
      </c>
      <c r="E24" s="7"/>
      <c r="F24" s="7"/>
      <c r="G24" s="7" t="s">
        <v>91</v>
      </c>
      <c r="H24" s="5">
        <v>2</v>
      </c>
      <c r="I24" s="5"/>
      <c r="J24" s="5"/>
      <c r="K24" s="8">
        <f t="shared" si="1"/>
        <v>0</v>
      </c>
    </row>
    <row r="25" ht="33" spans="1:11">
      <c r="A25" s="5"/>
      <c r="B25" s="5">
        <v>22</v>
      </c>
      <c r="C25" s="6" t="s">
        <v>348</v>
      </c>
      <c r="D25" s="6" t="s">
        <v>349</v>
      </c>
      <c r="E25" s="7"/>
      <c r="F25" s="7"/>
      <c r="G25" s="7" t="s">
        <v>91</v>
      </c>
      <c r="H25" s="5">
        <v>2</v>
      </c>
      <c r="I25" s="5"/>
      <c r="J25" s="5" t="s">
        <v>751</v>
      </c>
      <c r="K25" s="8">
        <f t="shared" si="1"/>
        <v>0</v>
      </c>
    </row>
    <row r="26" ht="16.5" spans="1:11">
      <c r="A26" s="10" t="s">
        <v>113</v>
      </c>
      <c r="B26" s="11"/>
      <c r="C26" s="11"/>
      <c r="D26" s="11"/>
      <c r="E26" s="11"/>
      <c r="F26" s="11"/>
      <c r="G26" s="11"/>
      <c r="H26" s="11"/>
      <c r="I26" s="11"/>
      <c r="J26" s="11"/>
      <c r="K26" s="12"/>
    </row>
    <row r="27" ht="16.5" spans="1:11">
      <c r="A27" s="13"/>
      <c r="B27" s="13"/>
      <c r="C27" s="14" t="s">
        <v>114</v>
      </c>
      <c r="D27" s="14"/>
      <c r="E27" s="13"/>
      <c r="F27" s="13"/>
      <c r="G27" s="13"/>
      <c r="H27" s="13"/>
      <c r="I27" s="13"/>
      <c r="J27" s="13"/>
      <c r="K27" s="15">
        <f>SUM(K4:K25)</f>
        <v>0</v>
      </c>
    </row>
    <row r="28" ht="15" spans="1:11">
      <c r="A28" s="4" t="s">
        <v>115</v>
      </c>
      <c r="B28" s="5"/>
      <c r="C28" s="6"/>
      <c r="D28" s="6"/>
      <c r="E28" s="7"/>
      <c r="F28" s="7"/>
      <c r="G28" s="7"/>
      <c r="H28" s="5"/>
      <c r="I28" s="5"/>
      <c r="J28" s="5"/>
      <c r="K28" s="8"/>
    </row>
    <row r="29" ht="27" spans="1:11">
      <c r="A29" s="5"/>
      <c r="B29" s="5">
        <v>1</v>
      </c>
      <c r="C29" s="6" t="s">
        <v>6</v>
      </c>
      <c r="D29" s="6" t="s">
        <v>116</v>
      </c>
      <c r="E29" s="7"/>
      <c r="F29" s="7"/>
      <c r="G29" s="7" t="s">
        <v>117</v>
      </c>
      <c r="H29" s="5">
        <v>30</v>
      </c>
      <c r="I29" s="5"/>
      <c r="J29" s="8"/>
      <c r="K29" s="8">
        <f>IF(H29="",0,H29*I29)</f>
        <v>0</v>
      </c>
    </row>
    <row r="30" ht="16.5" spans="1:11">
      <c r="A30" s="13"/>
      <c r="B30" s="13"/>
      <c r="C30" s="14" t="s">
        <v>118</v>
      </c>
      <c r="D30" s="14"/>
      <c r="E30" s="13"/>
      <c r="F30" s="13"/>
      <c r="G30" s="13"/>
      <c r="H30" s="13"/>
      <c r="I30" s="13"/>
      <c r="J30" s="13"/>
      <c r="K30" s="15">
        <f>SUM(K29:K29)</f>
        <v>0</v>
      </c>
    </row>
    <row r="31" ht="15" spans="1:11">
      <c r="A31" s="4" t="s">
        <v>119</v>
      </c>
      <c r="B31" s="5"/>
      <c r="C31" s="6"/>
      <c r="D31" s="6"/>
      <c r="E31" s="7"/>
      <c r="F31" s="7"/>
      <c r="G31" s="7"/>
      <c r="H31" s="5"/>
      <c r="I31" s="5"/>
      <c r="J31" s="5"/>
      <c r="K31" s="8"/>
    </row>
    <row r="32" ht="33" spans="1:11">
      <c r="A32" s="16" t="s">
        <v>120</v>
      </c>
      <c r="B32" s="5">
        <v>1</v>
      </c>
      <c r="C32" s="6" t="s">
        <v>318</v>
      </c>
      <c r="D32" s="6" t="s">
        <v>122</v>
      </c>
      <c r="E32" s="7"/>
      <c r="F32" s="7"/>
      <c r="G32" s="7" t="s">
        <v>123</v>
      </c>
      <c r="H32" s="5">
        <v>1</v>
      </c>
      <c r="I32" s="5"/>
      <c r="J32" s="5" t="s">
        <v>124</v>
      </c>
      <c r="K32" s="8">
        <f>IF(H32="",0,H32*I32)</f>
        <v>0</v>
      </c>
    </row>
    <row r="33" ht="49.5" spans="1:11">
      <c r="A33" s="17"/>
      <c r="B33" s="5">
        <v>2</v>
      </c>
      <c r="C33" s="6" t="s">
        <v>279</v>
      </c>
      <c r="D33" s="6" t="s">
        <v>923</v>
      </c>
      <c r="E33" s="7"/>
      <c r="F33" s="7"/>
      <c r="G33" s="7" t="s">
        <v>84</v>
      </c>
      <c r="H33" s="5">
        <v>2</v>
      </c>
      <c r="I33" s="5"/>
      <c r="J33" s="5" t="s">
        <v>235</v>
      </c>
      <c r="K33" s="8">
        <f>IF(H33="",0,H33*I33)</f>
        <v>0</v>
      </c>
    </row>
    <row r="34" ht="33" spans="1:11">
      <c r="A34" s="17"/>
      <c r="B34" s="5">
        <v>3</v>
      </c>
      <c r="C34" s="6" t="s">
        <v>218</v>
      </c>
      <c r="D34" s="6" t="s">
        <v>129</v>
      </c>
      <c r="E34" s="7"/>
      <c r="F34" s="7"/>
      <c r="G34" s="7" t="s">
        <v>130</v>
      </c>
      <c r="H34" s="5">
        <v>1</v>
      </c>
      <c r="I34" s="5"/>
      <c r="J34" s="5" t="s">
        <v>131</v>
      </c>
      <c r="K34" s="8">
        <f>IF(H34="",0,H34*I34)</f>
        <v>0</v>
      </c>
    </row>
    <row r="35" ht="33" spans="1:11">
      <c r="A35" s="17"/>
      <c r="B35" s="5">
        <v>4</v>
      </c>
      <c r="C35" s="6" t="s">
        <v>132</v>
      </c>
      <c r="D35" s="6" t="s">
        <v>129</v>
      </c>
      <c r="E35" s="7"/>
      <c r="F35" s="7"/>
      <c r="G35" s="7" t="s">
        <v>130</v>
      </c>
      <c r="H35" s="5">
        <v>2</v>
      </c>
      <c r="I35" s="5"/>
      <c r="J35" s="5" t="s">
        <v>133</v>
      </c>
      <c r="K35" s="8">
        <f>IF(H35="",0,H35*I35)</f>
        <v>0</v>
      </c>
    </row>
    <row r="36" ht="16.5" spans="1:11">
      <c r="A36" s="17"/>
      <c r="B36" s="5">
        <v>5</v>
      </c>
      <c r="C36" s="6" t="s">
        <v>134</v>
      </c>
      <c r="D36" s="6" t="s">
        <v>135</v>
      </c>
      <c r="E36" s="7"/>
      <c r="F36" s="7"/>
      <c r="G36" s="7" t="s">
        <v>86</v>
      </c>
      <c r="H36" s="5">
        <v>1</v>
      </c>
      <c r="I36" s="5"/>
      <c r="J36" s="5"/>
      <c r="K36" s="8">
        <f t="shared" ref="K36:K50" si="2">IF(H36="",0,H36*I36)</f>
        <v>0</v>
      </c>
    </row>
    <row r="37" ht="33" spans="1:11">
      <c r="A37" s="17"/>
      <c r="B37" s="5">
        <v>6</v>
      </c>
      <c r="C37" s="6" t="s">
        <v>136</v>
      </c>
      <c r="D37" s="6" t="s">
        <v>137</v>
      </c>
      <c r="E37" s="7"/>
      <c r="F37" s="7"/>
      <c r="G37" s="7" t="s">
        <v>84</v>
      </c>
      <c r="H37" s="5">
        <v>2</v>
      </c>
      <c r="I37" s="5"/>
      <c r="J37" s="5" t="s">
        <v>138</v>
      </c>
      <c r="K37" s="8">
        <f t="shared" si="2"/>
        <v>0</v>
      </c>
    </row>
    <row r="38" ht="33" spans="1:11">
      <c r="A38" s="21"/>
      <c r="B38" s="5">
        <v>7</v>
      </c>
      <c r="C38" s="6" t="s">
        <v>139</v>
      </c>
      <c r="D38" s="6" t="s">
        <v>140</v>
      </c>
      <c r="E38" s="7"/>
      <c r="F38" s="7"/>
      <c r="G38" s="7" t="s">
        <v>84</v>
      </c>
      <c r="H38" s="5">
        <v>1</v>
      </c>
      <c r="I38" s="5"/>
      <c r="J38" s="5" t="s">
        <v>141</v>
      </c>
      <c r="K38" s="8">
        <f t="shared" si="2"/>
        <v>0</v>
      </c>
    </row>
    <row r="39" ht="33" spans="1:11">
      <c r="A39" s="16" t="s">
        <v>145</v>
      </c>
      <c r="B39" s="5">
        <v>1</v>
      </c>
      <c r="C39" s="6" t="s">
        <v>917</v>
      </c>
      <c r="D39" s="18" t="s">
        <v>957</v>
      </c>
      <c r="E39" s="7"/>
      <c r="F39" s="7"/>
      <c r="G39" s="7" t="s">
        <v>123</v>
      </c>
      <c r="H39" s="5">
        <v>1</v>
      </c>
      <c r="I39" s="5"/>
      <c r="J39" s="5" t="s">
        <v>950</v>
      </c>
      <c r="K39" s="8">
        <f t="shared" si="2"/>
        <v>0</v>
      </c>
    </row>
    <row r="40" ht="33" spans="1:11">
      <c r="A40" s="17"/>
      <c r="B40" s="5">
        <v>2</v>
      </c>
      <c r="C40" s="6" t="s">
        <v>149</v>
      </c>
      <c r="D40" s="6" t="s">
        <v>150</v>
      </c>
      <c r="E40" s="7"/>
      <c r="F40" s="7"/>
      <c r="G40" s="7" t="s">
        <v>86</v>
      </c>
      <c r="H40" s="5">
        <v>1</v>
      </c>
      <c r="I40" s="5"/>
      <c r="J40" s="5" t="s">
        <v>951</v>
      </c>
      <c r="K40" s="8">
        <f t="shared" si="2"/>
        <v>0</v>
      </c>
    </row>
    <row r="41" ht="49.5" spans="1:11">
      <c r="A41" s="17"/>
      <c r="B41" s="5">
        <v>3</v>
      </c>
      <c r="C41" s="6" t="s">
        <v>151</v>
      </c>
      <c r="D41" s="6" t="s">
        <v>324</v>
      </c>
      <c r="E41" s="7"/>
      <c r="F41" s="7"/>
      <c r="G41" s="7" t="s">
        <v>153</v>
      </c>
      <c r="H41" s="5">
        <v>3</v>
      </c>
      <c r="I41" s="5"/>
      <c r="J41" s="5" t="s">
        <v>154</v>
      </c>
      <c r="K41" s="8">
        <f t="shared" si="2"/>
        <v>0</v>
      </c>
    </row>
    <row r="42" ht="49.5" spans="1:11">
      <c r="A42" s="17"/>
      <c r="B42" s="5">
        <v>4</v>
      </c>
      <c r="C42" s="6" t="s">
        <v>151</v>
      </c>
      <c r="D42" s="6" t="s">
        <v>355</v>
      </c>
      <c r="E42" s="7"/>
      <c r="F42" s="7"/>
      <c r="G42" s="7" t="s">
        <v>153</v>
      </c>
      <c r="H42" s="5">
        <v>2</v>
      </c>
      <c r="I42" s="5"/>
      <c r="J42" s="5" t="s">
        <v>154</v>
      </c>
      <c r="K42" s="8">
        <f t="shared" si="2"/>
        <v>0</v>
      </c>
    </row>
    <row r="43" ht="33" spans="1:11">
      <c r="A43" s="17"/>
      <c r="B43" s="5">
        <v>5</v>
      </c>
      <c r="C43" s="6" t="s">
        <v>356</v>
      </c>
      <c r="D43" s="6" t="s">
        <v>157</v>
      </c>
      <c r="E43" s="7"/>
      <c r="F43" s="7"/>
      <c r="G43" s="7" t="s">
        <v>123</v>
      </c>
      <c r="H43" s="5">
        <v>1</v>
      </c>
      <c r="I43" s="5"/>
      <c r="J43" s="5" t="s">
        <v>158</v>
      </c>
      <c r="K43" s="8">
        <f t="shared" si="2"/>
        <v>0</v>
      </c>
    </row>
    <row r="44" ht="16.5" spans="1:11">
      <c r="A44" s="17"/>
      <c r="B44" s="5">
        <v>6</v>
      </c>
      <c r="C44" s="6" t="s">
        <v>159</v>
      </c>
      <c r="D44" s="6" t="s">
        <v>160</v>
      </c>
      <c r="E44" s="7"/>
      <c r="F44" s="7"/>
      <c r="G44" s="7" t="s">
        <v>153</v>
      </c>
      <c r="H44" s="5">
        <v>30</v>
      </c>
      <c r="I44" s="5"/>
      <c r="J44" s="5"/>
      <c r="K44" s="8">
        <f t="shared" si="2"/>
        <v>0</v>
      </c>
    </row>
    <row r="45" ht="16.5" spans="1:11">
      <c r="A45" s="21"/>
      <c r="B45" s="5">
        <v>7</v>
      </c>
      <c r="C45" s="6" t="s">
        <v>161</v>
      </c>
      <c r="D45" s="6"/>
      <c r="E45" s="7"/>
      <c r="F45" s="7"/>
      <c r="G45" s="7" t="s">
        <v>162</v>
      </c>
      <c r="H45" s="5">
        <v>5</v>
      </c>
      <c r="I45" s="5"/>
      <c r="J45" s="5"/>
      <c r="K45" s="8">
        <f t="shared" si="2"/>
        <v>0</v>
      </c>
    </row>
    <row r="46" ht="27" spans="1:11">
      <c r="A46" s="16" t="s">
        <v>224</v>
      </c>
      <c r="B46" s="5">
        <v>1</v>
      </c>
      <c r="C46" s="6" t="s">
        <v>826</v>
      </c>
      <c r="D46" s="6"/>
      <c r="E46" s="7"/>
      <c r="F46" s="7"/>
      <c r="G46" s="7" t="s">
        <v>123</v>
      </c>
      <c r="H46" s="5">
        <v>1</v>
      </c>
      <c r="I46" s="5"/>
      <c r="J46" s="5"/>
      <c r="K46" s="8">
        <f t="shared" si="2"/>
        <v>0</v>
      </c>
    </row>
    <row r="47" ht="27" spans="1:11">
      <c r="A47" s="17"/>
      <c r="B47" s="5">
        <v>2</v>
      </c>
      <c r="C47" s="6" t="s">
        <v>958</v>
      </c>
      <c r="D47" s="6"/>
      <c r="E47" s="7"/>
      <c r="F47" s="7"/>
      <c r="G47" s="7" t="s">
        <v>123</v>
      </c>
      <c r="H47" s="5">
        <v>1</v>
      </c>
      <c r="I47" s="5"/>
      <c r="J47" s="5"/>
      <c r="K47" s="8">
        <f t="shared" si="2"/>
        <v>0</v>
      </c>
    </row>
    <row r="48" ht="33" spans="1:11">
      <c r="A48" s="17"/>
      <c r="B48" s="5">
        <v>3</v>
      </c>
      <c r="C48" s="6" t="s">
        <v>149</v>
      </c>
      <c r="D48" s="6"/>
      <c r="E48" s="7"/>
      <c r="F48" s="7"/>
      <c r="G48" s="7" t="s">
        <v>86</v>
      </c>
      <c r="H48" s="5">
        <v>1</v>
      </c>
      <c r="I48" s="5"/>
      <c r="J48" s="5" t="s">
        <v>165</v>
      </c>
      <c r="K48" s="8">
        <f t="shared" si="2"/>
        <v>0</v>
      </c>
    </row>
    <row r="49" ht="27" spans="1:11">
      <c r="A49" s="21"/>
      <c r="B49" s="5">
        <v>4</v>
      </c>
      <c r="C49" s="6" t="s">
        <v>166</v>
      </c>
      <c r="D49" s="6"/>
      <c r="E49" s="7"/>
      <c r="F49" s="7"/>
      <c r="G49" s="7" t="s">
        <v>86</v>
      </c>
      <c r="H49" s="5">
        <v>1</v>
      </c>
      <c r="I49" s="5"/>
      <c r="J49" s="5"/>
      <c r="K49" s="8">
        <f t="shared" si="2"/>
        <v>0</v>
      </c>
    </row>
    <row r="50" ht="132" spans="1:11">
      <c r="A50" s="16" t="s">
        <v>167</v>
      </c>
      <c r="B50" s="5">
        <v>1</v>
      </c>
      <c r="C50" s="6" t="s">
        <v>322</v>
      </c>
      <c r="D50" s="18" t="s">
        <v>959</v>
      </c>
      <c r="E50" s="7"/>
      <c r="F50" s="7"/>
      <c r="G50" s="7" t="s">
        <v>123</v>
      </c>
      <c r="H50" s="5">
        <v>1</v>
      </c>
      <c r="I50" s="5"/>
      <c r="J50" s="5" t="s">
        <v>287</v>
      </c>
      <c r="K50" s="8">
        <f t="shared" si="2"/>
        <v>0</v>
      </c>
    </row>
    <row r="51" ht="27" spans="1:11">
      <c r="A51" s="17"/>
      <c r="B51" s="5">
        <v>2</v>
      </c>
      <c r="C51" s="6" t="s">
        <v>755</v>
      </c>
      <c r="D51" s="6" t="s">
        <v>178</v>
      </c>
      <c r="E51" s="7"/>
      <c r="F51" s="7"/>
      <c r="G51" s="7" t="s">
        <v>86</v>
      </c>
      <c r="H51" s="5">
        <v>1</v>
      </c>
      <c r="I51" s="16"/>
      <c r="J51" s="16"/>
      <c r="K51" s="20">
        <f>I51</f>
        <v>0</v>
      </c>
    </row>
    <row r="52" ht="40.5" spans="1:11">
      <c r="A52" s="17"/>
      <c r="B52" s="5">
        <v>2.1</v>
      </c>
      <c r="C52" s="6" t="s">
        <v>756</v>
      </c>
      <c r="D52" s="6" t="s">
        <v>291</v>
      </c>
      <c r="E52" s="7"/>
      <c r="F52" s="7"/>
      <c r="G52" s="7" t="s">
        <v>123</v>
      </c>
      <c r="H52" s="5">
        <v>1</v>
      </c>
      <c r="I52" s="17"/>
      <c r="J52" s="17"/>
      <c r="K52" s="32"/>
    </row>
    <row r="53" ht="16.5" spans="1:11">
      <c r="A53" s="17"/>
      <c r="B53" s="5">
        <v>2.2</v>
      </c>
      <c r="C53" s="6" t="s">
        <v>172</v>
      </c>
      <c r="D53" s="6" t="s">
        <v>173</v>
      </c>
      <c r="E53" s="7"/>
      <c r="F53" s="7"/>
      <c r="G53" s="7" t="s">
        <v>174</v>
      </c>
      <c r="H53" s="5">
        <v>1</v>
      </c>
      <c r="I53" s="17"/>
      <c r="J53" s="17"/>
      <c r="K53" s="32"/>
    </row>
    <row r="54" ht="16.5" spans="1:11">
      <c r="A54" s="17"/>
      <c r="B54" s="5">
        <v>2.3</v>
      </c>
      <c r="C54" s="6" t="s">
        <v>175</v>
      </c>
      <c r="D54" s="6" t="s">
        <v>176</v>
      </c>
      <c r="E54" s="7"/>
      <c r="F54" s="7"/>
      <c r="G54" s="7" t="s">
        <v>86</v>
      </c>
      <c r="H54" s="5">
        <v>1</v>
      </c>
      <c r="I54" s="17"/>
      <c r="J54" s="17"/>
      <c r="K54" s="32"/>
    </row>
    <row r="55" ht="16.5" spans="1:11">
      <c r="A55" s="17"/>
      <c r="B55" s="5">
        <v>2.4</v>
      </c>
      <c r="C55" s="6" t="s">
        <v>177</v>
      </c>
      <c r="D55" s="6" t="s">
        <v>178</v>
      </c>
      <c r="E55" s="7"/>
      <c r="F55" s="7"/>
      <c r="G55" s="7" t="s">
        <v>86</v>
      </c>
      <c r="H55" s="5">
        <v>1</v>
      </c>
      <c r="I55" s="17"/>
      <c r="J55" s="17"/>
      <c r="K55" s="32"/>
    </row>
    <row r="56" ht="16.5" spans="1:11">
      <c r="A56" s="17"/>
      <c r="B56" s="5">
        <v>2.5</v>
      </c>
      <c r="C56" s="6" t="s">
        <v>179</v>
      </c>
      <c r="D56" s="6" t="s">
        <v>180</v>
      </c>
      <c r="E56" s="7"/>
      <c r="F56" s="7"/>
      <c r="G56" s="7" t="s">
        <v>84</v>
      </c>
      <c r="H56" s="5">
        <v>1</v>
      </c>
      <c r="I56" s="21"/>
      <c r="J56" s="21"/>
      <c r="K56" s="23"/>
    </row>
    <row r="57" ht="81" spans="1:11">
      <c r="A57" s="17"/>
      <c r="B57" s="5">
        <v>3</v>
      </c>
      <c r="C57" s="6" t="s">
        <v>682</v>
      </c>
      <c r="D57" s="6" t="s">
        <v>802</v>
      </c>
      <c r="E57" s="7"/>
      <c r="F57" s="7"/>
      <c r="G57" s="7" t="s">
        <v>84</v>
      </c>
      <c r="H57" s="5">
        <v>1</v>
      </c>
      <c r="I57" s="5"/>
      <c r="J57" s="5" t="s">
        <v>927</v>
      </c>
      <c r="K57" s="8">
        <f>IF(H57="",0,H57*I57)</f>
        <v>0</v>
      </c>
    </row>
    <row r="58" ht="27" spans="1:11">
      <c r="A58" s="17"/>
      <c r="B58" s="5">
        <v>4</v>
      </c>
      <c r="C58" s="6" t="s">
        <v>335</v>
      </c>
      <c r="D58" s="6" t="s">
        <v>336</v>
      </c>
      <c r="E58" s="7"/>
      <c r="F58" s="7"/>
      <c r="G58" s="7" t="s">
        <v>84</v>
      </c>
      <c r="H58" s="5">
        <v>1</v>
      </c>
      <c r="I58" s="5"/>
      <c r="J58" s="5" t="s">
        <v>337</v>
      </c>
      <c r="K58" s="8">
        <f>IF(H58="",0,H58*I58)</f>
        <v>0</v>
      </c>
    </row>
    <row r="59" ht="33" spans="1:11">
      <c r="A59" s="17"/>
      <c r="B59" s="5">
        <v>5</v>
      </c>
      <c r="C59" s="6" t="s">
        <v>193</v>
      </c>
      <c r="D59" s="6" t="s">
        <v>191</v>
      </c>
      <c r="E59" s="7"/>
      <c r="F59" s="7"/>
      <c r="G59" s="7" t="s">
        <v>84</v>
      </c>
      <c r="H59" s="5">
        <v>1</v>
      </c>
      <c r="I59" s="5"/>
      <c r="J59" s="5" t="s">
        <v>339</v>
      </c>
      <c r="K59" s="8">
        <f>IF(H59="",0,H59*I59)</f>
        <v>0</v>
      </c>
    </row>
    <row r="60" ht="33" spans="1:11">
      <c r="A60" s="17"/>
      <c r="B60" s="5">
        <v>6</v>
      </c>
      <c r="C60" s="6" t="s">
        <v>194</v>
      </c>
      <c r="D60" s="6" t="s">
        <v>195</v>
      </c>
      <c r="E60" s="7"/>
      <c r="F60" s="7"/>
      <c r="G60" s="7" t="s">
        <v>84</v>
      </c>
      <c r="H60" s="5">
        <v>1</v>
      </c>
      <c r="I60" s="5"/>
      <c r="J60" s="5" t="s">
        <v>196</v>
      </c>
      <c r="K60" s="8">
        <f>IF(H60="",0,H60*I60)</f>
        <v>0</v>
      </c>
    </row>
    <row r="61" ht="16.5" spans="1:11">
      <c r="A61" s="17"/>
      <c r="B61" s="5">
        <v>7</v>
      </c>
      <c r="C61" s="6" t="s">
        <v>197</v>
      </c>
      <c r="D61" s="6"/>
      <c r="E61" s="7"/>
      <c r="F61" s="7"/>
      <c r="G61" s="7" t="s">
        <v>86</v>
      </c>
      <c r="H61" s="5">
        <v>1</v>
      </c>
      <c r="I61" s="5"/>
      <c r="J61" s="5"/>
      <c r="K61" s="8"/>
    </row>
    <row r="62" ht="16.5" spans="1:11">
      <c r="A62" s="17"/>
      <c r="B62" s="5">
        <v>7</v>
      </c>
      <c r="C62" s="6" t="s">
        <v>149</v>
      </c>
      <c r="D62" s="6" t="s">
        <v>150</v>
      </c>
      <c r="E62" s="7"/>
      <c r="F62" s="7"/>
      <c r="G62" s="7" t="s">
        <v>86</v>
      </c>
      <c r="H62" s="5">
        <v>1</v>
      </c>
      <c r="I62" s="5"/>
      <c r="J62" s="5"/>
      <c r="K62" s="8">
        <f>IF(H62="",0,H62*I62)</f>
        <v>0</v>
      </c>
    </row>
    <row r="63" ht="16.5" spans="1:11">
      <c r="A63" s="17"/>
      <c r="B63" s="5">
        <v>8</v>
      </c>
      <c r="C63" s="6" t="s">
        <v>198</v>
      </c>
      <c r="D63" s="6"/>
      <c r="E63" s="7"/>
      <c r="F63" s="7"/>
      <c r="G63" s="7" t="s">
        <v>86</v>
      </c>
      <c r="H63" s="5">
        <v>1</v>
      </c>
      <c r="I63" s="5"/>
      <c r="J63" s="5"/>
      <c r="K63" s="8">
        <f>IF(H63="",0,H63*I63)</f>
        <v>0</v>
      </c>
    </row>
    <row r="64" ht="16.5" spans="1:11">
      <c r="A64" s="21"/>
      <c r="B64" s="5">
        <v>9</v>
      </c>
      <c r="C64" s="6" t="s">
        <v>161</v>
      </c>
      <c r="D64" s="6"/>
      <c r="E64" s="7"/>
      <c r="F64" s="7"/>
      <c r="G64" s="7" t="s">
        <v>162</v>
      </c>
      <c r="H64" s="5">
        <v>5</v>
      </c>
      <c r="I64" s="5"/>
      <c r="J64" s="5"/>
      <c r="K64" s="8">
        <f>IF(H64="",0,H64*I64)</f>
        <v>0</v>
      </c>
    </row>
    <row r="65" ht="16.5" spans="1:11">
      <c r="A65" s="13"/>
      <c r="B65" s="13"/>
      <c r="C65" s="14" t="s">
        <v>199</v>
      </c>
      <c r="D65" s="14"/>
      <c r="E65" s="13"/>
      <c r="F65" s="13"/>
      <c r="G65" s="13"/>
      <c r="H65" s="13"/>
      <c r="I65" s="13"/>
      <c r="J65" s="13"/>
      <c r="K65" s="15">
        <f>SUM(K32:K64)</f>
        <v>0</v>
      </c>
    </row>
    <row r="66" ht="18" spans="1:11">
      <c r="A66" s="5"/>
      <c r="B66" s="5"/>
      <c r="C66" s="24" t="s">
        <v>200</v>
      </c>
      <c r="D66" s="6"/>
      <c r="E66" s="7"/>
      <c r="F66" s="7"/>
      <c r="G66" s="7"/>
      <c r="H66" s="5"/>
      <c r="I66" s="5"/>
      <c r="J66" s="25"/>
      <c r="K66" s="25">
        <f>K27+K30+K65</f>
        <v>0</v>
      </c>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33" spans="1:11">
      <c r="A91" s="5" t="s">
        <v>201</v>
      </c>
      <c r="B91" s="5"/>
      <c r="C91" s="6">
        <f>K27</f>
        <v>0</v>
      </c>
      <c r="D91" s="6">
        <f>K30</f>
        <v>0</v>
      </c>
      <c r="E91" s="7"/>
      <c r="F91" s="7"/>
      <c r="G91" s="7"/>
      <c r="H91" s="5">
        <f>K65</f>
        <v>0</v>
      </c>
      <c r="I91" s="5"/>
      <c r="J91" s="5"/>
      <c r="K91" s="8">
        <f>K66</f>
        <v>0</v>
      </c>
    </row>
    <row r="92" ht="24" customHeight="1" spans="1:11">
      <c r="A92" s="26" t="s">
        <v>202</v>
      </c>
      <c r="B92" s="27" t="s">
        <v>203</v>
      </c>
      <c r="C92" s="27"/>
      <c r="D92" s="27"/>
      <c r="E92" s="45"/>
      <c r="F92" s="45"/>
      <c r="G92" s="45"/>
      <c r="H92" s="27"/>
      <c r="I92" s="27"/>
      <c r="J92" s="27"/>
      <c r="K92" s="27"/>
    </row>
  </sheetData>
  <mergeCells count="17">
    <mergeCell ref="A1:K1"/>
    <mergeCell ref="A3:K3"/>
    <mergeCell ref="A26:K26"/>
    <mergeCell ref="C27:I27"/>
    <mergeCell ref="A28:K28"/>
    <mergeCell ref="C30:I30"/>
    <mergeCell ref="A31:K31"/>
    <mergeCell ref="C65:I65"/>
    <mergeCell ref="C66:I66"/>
    <mergeCell ref="B92:K92"/>
    <mergeCell ref="A32:A38"/>
    <mergeCell ref="A39:A45"/>
    <mergeCell ref="A46:A49"/>
    <mergeCell ref="A50:A64"/>
    <mergeCell ref="I51:I56"/>
    <mergeCell ref="J51:J56"/>
    <mergeCell ref="K51:K56"/>
  </mergeCells>
  <pageMargins left="0.75" right="0.75" top="1" bottom="1" header="0.5" footer="0.5"/>
  <pageSetup paperSize="9" scale="70" fitToHeight="0" orientation="landscape"/>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6"/>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960</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81</v>
      </c>
      <c r="D4" s="9" t="s">
        <v>961</v>
      </c>
      <c r="E4" s="7"/>
      <c r="F4" s="7"/>
      <c r="G4" s="7" t="s">
        <v>84</v>
      </c>
      <c r="H4" s="5">
        <v>1</v>
      </c>
      <c r="I4" s="5"/>
      <c r="J4" s="5" t="s">
        <v>593</v>
      </c>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342</v>
      </c>
      <c r="E6" s="7" t="s">
        <v>295</v>
      </c>
      <c r="F6" s="7"/>
      <c r="G6" s="7" t="s">
        <v>89</v>
      </c>
      <c r="H6" s="5">
        <v>10</v>
      </c>
      <c r="I6" s="5"/>
      <c r="J6" s="5"/>
      <c r="K6" s="8">
        <f t="shared" ref="K6:K20" si="0">IF(H6="",0,H6*I6)</f>
        <v>0</v>
      </c>
    </row>
    <row r="7" ht="16.5" spans="1:11">
      <c r="A7" s="5"/>
      <c r="B7" s="5">
        <v>3</v>
      </c>
      <c r="C7" s="6" t="s">
        <v>90</v>
      </c>
      <c r="D7" s="6" t="s">
        <v>342</v>
      </c>
      <c r="E7" s="7" t="s">
        <v>295</v>
      </c>
      <c r="F7" s="7"/>
      <c r="G7" s="7" t="s">
        <v>91</v>
      </c>
      <c r="H7" s="5">
        <v>5</v>
      </c>
      <c r="I7" s="5"/>
      <c r="J7" s="5"/>
      <c r="K7" s="8">
        <f t="shared" si="0"/>
        <v>0</v>
      </c>
    </row>
    <row r="8" ht="16.5" spans="1:11">
      <c r="A8" s="5"/>
      <c r="B8" s="5">
        <v>4</v>
      </c>
      <c r="C8" s="6" t="s">
        <v>298</v>
      </c>
      <c r="D8" s="6" t="s">
        <v>956</v>
      </c>
      <c r="E8" s="7" t="s">
        <v>295</v>
      </c>
      <c r="F8" s="7"/>
      <c r="G8" s="7" t="s">
        <v>91</v>
      </c>
      <c r="H8" s="5">
        <v>1</v>
      </c>
      <c r="I8" s="5"/>
      <c r="J8" s="5"/>
      <c r="K8" s="8">
        <f t="shared" si="0"/>
        <v>0</v>
      </c>
    </row>
    <row r="9" ht="16.5" spans="1:11">
      <c r="A9" s="5"/>
      <c r="B9" s="5">
        <v>5</v>
      </c>
      <c r="C9" s="6" t="s">
        <v>92</v>
      </c>
      <c r="D9" s="6" t="s">
        <v>439</v>
      </c>
      <c r="E9" s="7" t="s">
        <v>295</v>
      </c>
      <c r="F9" s="7"/>
      <c r="G9" s="7" t="s">
        <v>91</v>
      </c>
      <c r="H9" s="5">
        <v>11</v>
      </c>
      <c r="I9" s="5"/>
      <c r="J9" s="5"/>
      <c r="K9" s="8">
        <f t="shared" si="0"/>
        <v>0</v>
      </c>
    </row>
    <row r="10" ht="16.5" spans="1:11">
      <c r="A10" s="5"/>
      <c r="B10" s="5">
        <v>6</v>
      </c>
      <c r="C10" s="6" t="s">
        <v>308</v>
      </c>
      <c r="D10" s="6" t="s">
        <v>510</v>
      </c>
      <c r="E10" s="7" t="s">
        <v>306</v>
      </c>
      <c r="F10" s="7"/>
      <c r="G10" s="7" t="s">
        <v>91</v>
      </c>
      <c r="H10" s="5">
        <v>2</v>
      </c>
      <c r="I10" s="5"/>
      <c r="J10" s="5"/>
      <c r="K10" s="8">
        <f t="shared" si="0"/>
        <v>0</v>
      </c>
    </row>
    <row r="11" ht="16.5" spans="1:11">
      <c r="A11" s="5"/>
      <c r="B11" s="5">
        <v>7</v>
      </c>
      <c r="C11" s="6" t="s">
        <v>312</v>
      </c>
      <c r="D11" s="6" t="s">
        <v>439</v>
      </c>
      <c r="E11" s="7" t="s">
        <v>306</v>
      </c>
      <c r="F11" s="7"/>
      <c r="G11" s="7" t="s">
        <v>91</v>
      </c>
      <c r="H11" s="5">
        <v>2</v>
      </c>
      <c r="I11" s="5"/>
      <c r="J11" s="5"/>
      <c r="K11" s="8">
        <f t="shared" si="0"/>
        <v>0</v>
      </c>
    </row>
    <row r="12" ht="16.5" spans="1:11">
      <c r="A12" s="5"/>
      <c r="B12" s="5">
        <v>8</v>
      </c>
      <c r="C12" s="6" t="s">
        <v>100</v>
      </c>
      <c r="D12" s="6" t="s">
        <v>439</v>
      </c>
      <c r="E12" s="7" t="s">
        <v>306</v>
      </c>
      <c r="F12" s="7"/>
      <c r="G12" s="7" t="s">
        <v>91</v>
      </c>
      <c r="H12" s="5">
        <v>1</v>
      </c>
      <c r="I12" s="5"/>
      <c r="J12" s="5"/>
      <c r="K12" s="8">
        <f t="shared" si="0"/>
        <v>0</v>
      </c>
    </row>
    <row r="13" ht="16.5" spans="1:11">
      <c r="A13" s="5"/>
      <c r="B13" s="5">
        <v>9</v>
      </c>
      <c r="C13" s="6" t="s">
        <v>101</v>
      </c>
      <c r="D13" s="6" t="s">
        <v>439</v>
      </c>
      <c r="E13" s="7" t="s">
        <v>306</v>
      </c>
      <c r="F13" s="7"/>
      <c r="G13" s="7" t="s">
        <v>91</v>
      </c>
      <c r="H13" s="5">
        <v>1</v>
      </c>
      <c r="I13" s="5"/>
      <c r="J13" s="5"/>
      <c r="K13" s="8">
        <f t="shared" si="0"/>
        <v>0</v>
      </c>
    </row>
    <row r="14" ht="16.5" spans="1:11">
      <c r="A14" s="5"/>
      <c r="B14" s="5">
        <v>10</v>
      </c>
      <c r="C14" s="6" t="s">
        <v>307</v>
      </c>
      <c r="D14" s="6" t="s">
        <v>439</v>
      </c>
      <c r="E14" s="7" t="s">
        <v>306</v>
      </c>
      <c r="F14" s="7"/>
      <c r="G14" s="7" t="s">
        <v>91</v>
      </c>
      <c r="H14" s="5">
        <v>1</v>
      </c>
      <c r="I14" s="5"/>
      <c r="J14" s="5"/>
      <c r="K14" s="8">
        <f t="shared" si="0"/>
        <v>0</v>
      </c>
    </row>
    <row r="15" ht="16.5" spans="1:11">
      <c r="A15" s="5"/>
      <c r="B15" s="5">
        <v>12</v>
      </c>
      <c r="C15" s="6" t="s">
        <v>102</v>
      </c>
      <c r="D15" s="6" t="s">
        <v>749</v>
      </c>
      <c r="E15" s="7" t="s">
        <v>306</v>
      </c>
      <c r="F15" s="7"/>
      <c r="G15" s="7" t="s">
        <v>91</v>
      </c>
      <c r="H15" s="5">
        <v>1</v>
      </c>
      <c r="I15" s="5"/>
      <c r="J15" s="5"/>
      <c r="K15" s="8">
        <f t="shared" si="0"/>
        <v>0</v>
      </c>
    </row>
    <row r="16" ht="16.5" spans="1:11">
      <c r="A16" s="5"/>
      <c r="B16" s="5">
        <v>13</v>
      </c>
      <c r="C16" s="6" t="s">
        <v>104</v>
      </c>
      <c r="D16" s="6" t="s">
        <v>922</v>
      </c>
      <c r="E16" s="7" t="s">
        <v>106</v>
      </c>
      <c r="F16" s="7"/>
      <c r="G16" s="7" t="s">
        <v>89</v>
      </c>
      <c r="H16" s="5">
        <v>0.9</v>
      </c>
      <c r="I16" s="5"/>
      <c r="J16" s="5"/>
      <c r="K16" s="8">
        <f t="shared" si="0"/>
        <v>0</v>
      </c>
    </row>
    <row r="17" ht="16.5" spans="1:11">
      <c r="A17" s="5"/>
      <c r="B17" s="5">
        <v>14</v>
      </c>
      <c r="C17" s="6" t="s">
        <v>108</v>
      </c>
      <c r="D17" s="6" t="s">
        <v>349</v>
      </c>
      <c r="E17" s="7" t="s">
        <v>696</v>
      </c>
      <c r="F17" s="7"/>
      <c r="G17" s="7" t="s">
        <v>89</v>
      </c>
      <c r="H17" s="5">
        <v>10</v>
      </c>
      <c r="I17" s="5"/>
      <c r="J17" s="5"/>
      <c r="K17" s="8">
        <f t="shared" si="0"/>
        <v>0</v>
      </c>
    </row>
    <row r="18" ht="16.5" spans="1:11">
      <c r="A18" s="5"/>
      <c r="B18" s="5">
        <v>15</v>
      </c>
      <c r="C18" s="6" t="s">
        <v>111</v>
      </c>
      <c r="D18" s="6" t="s">
        <v>214</v>
      </c>
      <c r="E18" s="7"/>
      <c r="F18" s="7"/>
      <c r="G18" s="7" t="s">
        <v>91</v>
      </c>
      <c r="H18" s="5">
        <v>2</v>
      </c>
      <c r="I18" s="5"/>
      <c r="J18" s="5"/>
      <c r="K18" s="8">
        <f t="shared" si="0"/>
        <v>0</v>
      </c>
    </row>
    <row r="19" ht="33" spans="1:11">
      <c r="A19" s="5"/>
      <c r="B19" s="5">
        <v>16</v>
      </c>
      <c r="C19" s="6" t="s">
        <v>348</v>
      </c>
      <c r="D19" s="6" t="s">
        <v>349</v>
      </c>
      <c r="E19" s="7"/>
      <c r="F19" s="7"/>
      <c r="G19" s="7" t="s">
        <v>91</v>
      </c>
      <c r="H19" s="5">
        <v>3</v>
      </c>
      <c r="I19" s="5"/>
      <c r="J19" s="5" t="s">
        <v>751</v>
      </c>
      <c r="K19" s="8">
        <f t="shared" si="0"/>
        <v>0</v>
      </c>
    </row>
    <row r="20" ht="16.5" spans="1:11">
      <c r="A20" s="10" t="s">
        <v>113</v>
      </c>
      <c r="B20" s="11"/>
      <c r="C20" s="11"/>
      <c r="D20" s="11"/>
      <c r="E20" s="11"/>
      <c r="F20" s="11"/>
      <c r="G20" s="11"/>
      <c r="H20" s="11"/>
      <c r="I20" s="11"/>
      <c r="J20" s="11"/>
      <c r="K20" s="12"/>
    </row>
    <row r="21" ht="16.5" spans="1:11">
      <c r="A21" s="13"/>
      <c r="B21" s="13"/>
      <c r="C21" s="14" t="s">
        <v>114</v>
      </c>
      <c r="D21" s="14"/>
      <c r="E21" s="13"/>
      <c r="F21" s="13"/>
      <c r="G21" s="13"/>
      <c r="H21" s="13"/>
      <c r="I21" s="13"/>
      <c r="J21" s="13"/>
      <c r="K21" s="15">
        <f>SUM(K4:K19)</f>
        <v>0</v>
      </c>
    </row>
    <row r="22" ht="15" spans="1:11">
      <c r="A22" s="4" t="s">
        <v>115</v>
      </c>
      <c r="B22" s="5"/>
      <c r="C22" s="6"/>
      <c r="D22" s="6"/>
      <c r="E22" s="7"/>
      <c r="F22" s="7"/>
      <c r="G22" s="7"/>
      <c r="H22" s="5"/>
      <c r="I22" s="5"/>
      <c r="J22" s="5"/>
      <c r="K22" s="8"/>
    </row>
    <row r="23" ht="27" spans="1:11">
      <c r="A23" s="5"/>
      <c r="B23" s="5">
        <v>1</v>
      </c>
      <c r="C23" s="6" t="s">
        <v>6</v>
      </c>
      <c r="D23" s="6" t="s">
        <v>116</v>
      </c>
      <c r="E23" s="7"/>
      <c r="F23" s="7"/>
      <c r="G23" s="7" t="s">
        <v>117</v>
      </c>
      <c r="H23" s="5">
        <v>15</v>
      </c>
      <c r="I23" s="5"/>
      <c r="J23" s="8"/>
      <c r="K23" s="8">
        <f>IF(H23="",0,H23*I23)</f>
        <v>0</v>
      </c>
    </row>
    <row r="24" ht="16.5" spans="1:11">
      <c r="A24" s="13"/>
      <c r="B24" s="13"/>
      <c r="C24" s="14" t="s">
        <v>118</v>
      </c>
      <c r="D24" s="14"/>
      <c r="E24" s="13"/>
      <c r="F24" s="13"/>
      <c r="G24" s="13"/>
      <c r="H24" s="13"/>
      <c r="I24" s="13"/>
      <c r="J24" s="13"/>
      <c r="K24" s="15">
        <f>SUM(K23:K23)</f>
        <v>0</v>
      </c>
    </row>
    <row r="25" ht="15" spans="1:11">
      <c r="A25" s="4" t="s">
        <v>119</v>
      </c>
      <c r="B25" s="5"/>
      <c r="C25" s="6"/>
      <c r="D25" s="6"/>
      <c r="E25" s="7"/>
      <c r="F25" s="7"/>
      <c r="G25" s="7"/>
      <c r="H25" s="5"/>
      <c r="I25" s="5"/>
      <c r="J25" s="5"/>
      <c r="K25" s="8"/>
    </row>
    <row r="26" ht="33" spans="1:11">
      <c r="A26" s="16" t="s">
        <v>120</v>
      </c>
      <c r="B26" s="5">
        <v>1</v>
      </c>
      <c r="C26" s="6" t="s">
        <v>318</v>
      </c>
      <c r="D26" s="6" t="s">
        <v>122</v>
      </c>
      <c r="E26" s="7"/>
      <c r="F26" s="7"/>
      <c r="G26" s="7" t="s">
        <v>123</v>
      </c>
      <c r="H26" s="5">
        <v>1</v>
      </c>
      <c r="I26" s="5"/>
      <c r="J26" s="5" t="s">
        <v>124</v>
      </c>
      <c r="K26" s="8">
        <f t="shared" ref="K26:K44" si="1">IF(H26="",0,H26*I26)</f>
        <v>0</v>
      </c>
    </row>
    <row r="27" ht="49.5" spans="1:11">
      <c r="A27" s="17"/>
      <c r="B27" s="5">
        <v>2</v>
      </c>
      <c r="C27" s="6" t="s">
        <v>279</v>
      </c>
      <c r="D27" s="6" t="s">
        <v>923</v>
      </c>
      <c r="E27" s="7"/>
      <c r="F27" s="7"/>
      <c r="G27" s="7" t="s">
        <v>84</v>
      </c>
      <c r="H27" s="5">
        <v>1</v>
      </c>
      <c r="I27" s="5"/>
      <c r="J27" s="5" t="s">
        <v>235</v>
      </c>
      <c r="K27" s="8">
        <f t="shared" si="1"/>
        <v>0</v>
      </c>
    </row>
    <row r="28" ht="33" spans="1:11">
      <c r="A28" s="17"/>
      <c r="B28" s="5">
        <v>3</v>
      </c>
      <c r="C28" s="6" t="s">
        <v>558</v>
      </c>
      <c r="D28" s="6" t="s">
        <v>129</v>
      </c>
      <c r="E28" s="7"/>
      <c r="F28" s="7"/>
      <c r="G28" s="7" t="s">
        <v>130</v>
      </c>
      <c r="H28" s="5">
        <v>1</v>
      </c>
      <c r="I28" s="5"/>
      <c r="J28" s="5" t="s">
        <v>131</v>
      </c>
      <c r="K28" s="8">
        <f t="shared" si="1"/>
        <v>0</v>
      </c>
    </row>
    <row r="29" ht="33" spans="1:11">
      <c r="A29" s="17"/>
      <c r="B29" s="5">
        <v>4</v>
      </c>
      <c r="C29" s="6" t="s">
        <v>132</v>
      </c>
      <c r="D29" s="6" t="s">
        <v>129</v>
      </c>
      <c r="E29" s="7"/>
      <c r="F29" s="7"/>
      <c r="G29" s="7" t="s">
        <v>130</v>
      </c>
      <c r="H29" s="5">
        <v>2</v>
      </c>
      <c r="I29" s="5"/>
      <c r="J29" s="5" t="s">
        <v>133</v>
      </c>
      <c r="K29" s="8">
        <f t="shared" si="1"/>
        <v>0</v>
      </c>
    </row>
    <row r="30" ht="16.5" spans="1:11">
      <c r="A30" s="17"/>
      <c r="B30" s="5">
        <v>5</v>
      </c>
      <c r="C30" s="6" t="s">
        <v>134</v>
      </c>
      <c r="D30" s="6" t="s">
        <v>135</v>
      </c>
      <c r="E30" s="7"/>
      <c r="F30" s="7"/>
      <c r="G30" s="7" t="s">
        <v>86</v>
      </c>
      <c r="H30" s="5">
        <v>1</v>
      </c>
      <c r="I30" s="5"/>
      <c r="J30" s="5"/>
      <c r="K30" s="8">
        <f t="shared" si="1"/>
        <v>0</v>
      </c>
    </row>
    <row r="31" ht="33" spans="1:11">
      <c r="A31" s="17"/>
      <c r="B31" s="5">
        <v>6</v>
      </c>
      <c r="C31" s="6" t="s">
        <v>136</v>
      </c>
      <c r="D31" s="6" t="s">
        <v>137</v>
      </c>
      <c r="E31" s="7"/>
      <c r="F31" s="7"/>
      <c r="G31" s="7" t="s">
        <v>84</v>
      </c>
      <c r="H31" s="5">
        <v>2</v>
      </c>
      <c r="I31" s="5"/>
      <c r="J31" s="5" t="s">
        <v>138</v>
      </c>
      <c r="K31" s="8">
        <f t="shared" si="1"/>
        <v>0</v>
      </c>
    </row>
    <row r="32" ht="33" spans="1:11">
      <c r="A32" s="21"/>
      <c r="B32" s="5">
        <v>7</v>
      </c>
      <c r="C32" s="6" t="s">
        <v>139</v>
      </c>
      <c r="D32" s="6" t="s">
        <v>140</v>
      </c>
      <c r="E32" s="7"/>
      <c r="F32" s="7"/>
      <c r="G32" s="7" t="s">
        <v>84</v>
      </c>
      <c r="H32" s="5">
        <v>1</v>
      </c>
      <c r="I32" s="5"/>
      <c r="J32" s="5" t="s">
        <v>141</v>
      </c>
      <c r="K32" s="8">
        <f t="shared" si="1"/>
        <v>0</v>
      </c>
    </row>
    <row r="33" ht="66" spans="1:11">
      <c r="A33" s="16" t="s">
        <v>145</v>
      </c>
      <c r="B33" s="5">
        <v>1</v>
      </c>
      <c r="C33" s="6" t="s">
        <v>917</v>
      </c>
      <c r="D33" s="18" t="s">
        <v>962</v>
      </c>
      <c r="E33" s="7"/>
      <c r="F33" s="7"/>
      <c r="G33" s="7" t="s">
        <v>123</v>
      </c>
      <c r="H33" s="5">
        <v>1</v>
      </c>
      <c r="I33" s="5"/>
      <c r="J33" s="5" t="s">
        <v>792</v>
      </c>
      <c r="K33" s="8">
        <f t="shared" si="1"/>
        <v>0</v>
      </c>
    </row>
    <row r="34" ht="16.5" spans="1:11">
      <c r="A34" s="17"/>
      <c r="B34" s="5">
        <v>2</v>
      </c>
      <c r="C34" s="6" t="s">
        <v>149</v>
      </c>
      <c r="D34" s="6" t="s">
        <v>150</v>
      </c>
      <c r="E34" s="7"/>
      <c r="F34" s="7"/>
      <c r="G34" s="7" t="s">
        <v>86</v>
      </c>
      <c r="H34" s="5">
        <v>1</v>
      </c>
      <c r="I34" s="5"/>
      <c r="J34" s="5"/>
      <c r="K34" s="8">
        <f t="shared" si="1"/>
        <v>0</v>
      </c>
    </row>
    <row r="35" ht="49.5" spans="1:11">
      <c r="A35" s="17"/>
      <c r="B35" s="5">
        <v>3</v>
      </c>
      <c r="C35" s="6" t="s">
        <v>151</v>
      </c>
      <c r="D35" s="6" t="s">
        <v>324</v>
      </c>
      <c r="E35" s="7"/>
      <c r="F35" s="7"/>
      <c r="G35" s="7" t="s">
        <v>153</v>
      </c>
      <c r="H35" s="5">
        <v>13</v>
      </c>
      <c r="I35" s="5"/>
      <c r="J35" s="5" t="s">
        <v>154</v>
      </c>
      <c r="K35" s="8">
        <f t="shared" si="1"/>
        <v>0</v>
      </c>
    </row>
    <row r="36" ht="49.5" spans="1:11">
      <c r="A36" s="17"/>
      <c r="B36" s="5">
        <v>4</v>
      </c>
      <c r="C36" s="6" t="s">
        <v>151</v>
      </c>
      <c r="D36" s="6" t="s">
        <v>355</v>
      </c>
      <c r="E36" s="7"/>
      <c r="F36" s="7"/>
      <c r="G36" s="7" t="s">
        <v>153</v>
      </c>
      <c r="H36" s="5">
        <v>12</v>
      </c>
      <c r="I36" s="5"/>
      <c r="J36" s="5" t="s">
        <v>154</v>
      </c>
      <c r="K36" s="8">
        <f t="shared" si="1"/>
        <v>0</v>
      </c>
    </row>
    <row r="37" ht="33" spans="1:11">
      <c r="A37" s="17"/>
      <c r="B37" s="5">
        <v>5</v>
      </c>
      <c r="C37" s="6" t="s">
        <v>356</v>
      </c>
      <c r="D37" s="6" t="s">
        <v>157</v>
      </c>
      <c r="E37" s="7"/>
      <c r="F37" s="7"/>
      <c r="G37" s="7" t="s">
        <v>123</v>
      </c>
      <c r="H37" s="5">
        <v>1</v>
      </c>
      <c r="I37" s="5"/>
      <c r="J37" s="5" t="s">
        <v>158</v>
      </c>
      <c r="K37" s="8">
        <f t="shared" si="1"/>
        <v>0</v>
      </c>
    </row>
    <row r="38" ht="16.5" spans="1:11">
      <c r="A38" s="17"/>
      <c r="B38" s="5">
        <v>6</v>
      </c>
      <c r="C38" s="6" t="s">
        <v>159</v>
      </c>
      <c r="D38" s="6" t="s">
        <v>160</v>
      </c>
      <c r="E38" s="7"/>
      <c r="F38" s="7"/>
      <c r="G38" s="7" t="s">
        <v>153</v>
      </c>
      <c r="H38" s="5">
        <v>30</v>
      </c>
      <c r="I38" s="5"/>
      <c r="J38" s="5"/>
      <c r="K38" s="8">
        <f t="shared" si="1"/>
        <v>0</v>
      </c>
    </row>
    <row r="39" ht="16.5" spans="1:11">
      <c r="A39" s="21"/>
      <c r="B39" s="5">
        <v>7</v>
      </c>
      <c r="C39" s="6" t="s">
        <v>161</v>
      </c>
      <c r="D39" s="6"/>
      <c r="E39" s="7"/>
      <c r="F39" s="7"/>
      <c r="G39" s="7" t="s">
        <v>162</v>
      </c>
      <c r="H39" s="5">
        <v>5</v>
      </c>
      <c r="I39" s="5"/>
      <c r="J39" s="5"/>
      <c r="K39" s="8">
        <f t="shared" si="1"/>
        <v>0</v>
      </c>
    </row>
    <row r="40" ht="27" spans="1:11">
      <c r="A40" s="16" t="s">
        <v>224</v>
      </c>
      <c r="B40" s="5">
        <v>1</v>
      </c>
      <c r="C40" s="6" t="s">
        <v>925</v>
      </c>
      <c r="D40" s="6"/>
      <c r="E40" s="7"/>
      <c r="F40" s="7"/>
      <c r="G40" s="7" t="s">
        <v>123</v>
      </c>
      <c r="H40" s="5">
        <v>1</v>
      </c>
      <c r="I40" s="5"/>
      <c r="J40" s="5"/>
      <c r="K40" s="8">
        <f t="shared" si="1"/>
        <v>0</v>
      </c>
    </row>
    <row r="41" ht="27" spans="1:11">
      <c r="A41" s="17"/>
      <c r="B41" s="5">
        <v>2</v>
      </c>
      <c r="C41" s="6" t="s">
        <v>226</v>
      </c>
      <c r="D41" s="6"/>
      <c r="E41" s="7"/>
      <c r="F41" s="7"/>
      <c r="G41" s="7" t="s">
        <v>123</v>
      </c>
      <c r="H41" s="5">
        <v>1</v>
      </c>
      <c r="I41" s="5"/>
      <c r="J41" s="5"/>
      <c r="K41" s="8">
        <f t="shared" si="1"/>
        <v>0</v>
      </c>
    </row>
    <row r="42" ht="33" spans="1:11">
      <c r="A42" s="17"/>
      <c r="B42" s="5">
        <v>3</v>
      </c>
      <c r="C42" s="6" t="s">
        <v>149</v>
      </c>
      <c r="D42" s="6"/>
      <c r="E42" s="7"/>
      <c r="F42" s="7"/>
      <c r="G42" s="7" t="s">
        <v>86</v>
      </c>
      <c r="H42" s="5">
        <v>1</v>
      </c>
      <c r="I42" s="5"/>
      <c r="J42" s="5" t="s">
        <v>165</v>
      </c>
      <c r="K42" s="8">
        <f t="shared" si="1"/>
        <v>0</v>
      </c>
    </row>
    <row r="43" ht="27" spans="1:11">
      <c r="A43" s="21"/>
      <c r="B43" s="5">
        <v>4</v>
      </c>
      <c r="C43" s="6" t="s">
        <v>166</v>
      </c>
      <c r="D43" s="6"/>
      <c r="E43" s="7"/>
      <c r="F43" s="7"/>
      <c r="G43" s="7" t="s">
        <v>86</v>
      </c>
      <c r="H43" s="5">
        <v>1</v>
      </c>
      <c r="I43" s="5"/>
      <c r="J43" s="5"/>
      <c r="K43" s="8">
        <f t="shared" si="1"/>
        <v>0</v>
      </c>
    </row>
    <row r="44" ht="132" spans="1:11">
      <c r="A44" s="16" t="s">
        <v>167</v>
      </c>
      <c r="B44" s="5">
        <v>1</v>
      </c>
      <c r="C44" s="6" t="s">
        <v>322</v>
      </c>
      <c r="D44" s="18" t="s">
        <v>963</v>
      </c>
      <c r="E44" s="7"/>
      <c r="F44" s="7"/>
      <c r="G44" s="7" t="s">
        <v>123</v>
      </c>
      <c r="H44" s="5">
        <v>1</v>
      </c>
      <c r="I44" s="5"/>
      <c r="J44" s="5" t="s">
        <v>287</v>
      </c>
      <c r="K44" s="8">
        <f t="shared" si="1"/>
        <v>0</v>
      </c>
    </row>
    <row r="45" ht="27" spans="1:11">
      <c r="A45" s="17"/>
      <c r="B45" s="5">
        <v>2</v>
      </c>
      <c r="C45" s="6" t="s">
        <v>755</v>
      </c>
      <c r="D45" s="6" t="s">
        <v>178</v>
      </c>
      <c r="E45" s="7"/>
      <c r="F45" s="7"/>
      <c r="G45" s="7" t="s">
        <v>86</v>
      </c>
      <c r="H45" s="5">
        <v>1</v>
      </c>
      <c r="I45" s="16"/>
      <c r="J45" s="16"/>
      <c r="K45" s="20">
        <f>I45</f>
        <v>0</v>
      </c>
    </row>
    <row r="46" ht="40.5" spans="1:11">
      <c r="A46" s="17"/>
      <c r="B46" s="5">
        <v>2.1</v>
      </c>
      <c r="C46" s="6" t="s">
        <v>756</v>
      </c>
      <c r="D46" s="6" t="s">
        <v>291</v>
      </c>
      <c r="E46" s="7"/>
      <c r="F46" s="7"/>
      <c r="G46" s="7" t="s">
        <v>123</v>
      </c>
      <c r="H46" s="5">
        <v>1</v>
      </c>
      <c r="I46" s="17"/>
      <c r="J46" s="17"/>
      <c r="K46" s="32"/>
    </row>
    <row r="47" ht="16.5" spans="1:11">
      <c r="A47" s="17"/>
      <c r="B47" s="5">
        <v>2.2</v>
      </c>
      <c r="C47" s="6" t="s">
        <v>172</v>
      </c>
      <c r="D47" s="6" t="s">
        <v>173</v>
      </c>
      <c r="E47" s="7"/>
      <c r="F47" s="7"/>
      <c r="G47" s="7" t="s">
        <v>174</v>
      </c>
      <c r="H47" s="5">
        <v>1</v>
      </c>
      <c r="I47" s="17"/>
      <c r="J47" s="17"/>
      <c r="K47" s="32"/>
    </row>
    <row r="48" ht="16.5" spans="1:11">
      <c r="A48" s="17"/>
      <c r="B48" s="5">
        <v>2.3</v>
      </c>
      <c r="C48" s="6" t="s">
        <v>175</v>
      </c>
      <c r="D48" s="6" t="s">
        <v>176</v>
      </c>
      <c r="E48" s="7"/>
      <c r="F48" s="7"/>
      <c r="G48" s="7" t="s">
        <v>86</v>
      </c>
      <c r="H48" s="5">
        <v>1</v>
      </c>
      <c r="I48" s="17"/>
      <c r="J48" s="17"/>
      <c r="K48" s="32"/>
    </row>
    <row r="49" ht="16.5" spans="1:11">
      <c r="A49" s="17"/>
      <c r="B49" s="5">
        <v>2.4</v>
      </c>
      <c r="C49" s="6" t="s">
        <v>177</v>
      </c>
      <c r="D49" s="6" t="s">
        <v>178</v>
      </c>
      <c r="E49" s="7"/>
      <c r="F49" s="7"/>
      <c r="G49" s="7" t="s">
        <v>86</v>
      </c>
      <c r="H49" s="5">
        <v>1</v>
      </c>
      <c r="I49" s="17"/>
      <c r="J49" s="17"/>
      <c r="K49" s="32"/>
    </row>
    <row r="50" ht="16.5" spans="1:11">
      <c r="A50" s="17"/>
      <c r="B50" s="5">
        <v>2.5</v>
      </c>
      <c r="C50" s="6" t="s">
        <v>179</v>
      </c>
      <c r="D50" s="6" t="s">
        <v>180</v>
      </c>
      <c r="E50" s="7"/>
      <c r="F50" s="7"/>
      <c r="G50" s="7" t="s">
        <v>84</v>
      </c>
      <c r="H50" s="5">
        <v>1</v>
      </c>
      <c r="I50" s="21"/>
      <c r="J50" s="21"/>
      <c r="K50" s="23"/>
    </row>
    <row r="51" ht="81" spans="1:11">
      <c r="A51" s="17"/>
      <c r="B51" s="5">
        <v>3</v>
      </c>
      <c r="C51" s="6" t="s">
        <v>682</v>
      </c>
      <c r="D51" s="6" t="s">
        <v>943</v>
      </c>
      <c r="E51" s="7"/>
      <c r="F51" s="7"/>
      <c r="G51" s="7" t="s">
        <v>84</v>
      </c>
      <c r="H51" s="5">
        <v>1</v>
      </c>
      <c r="I51" s="5"/>
      <c r="J51" s="5" t="s">
        <v>927</v>
      </c>
      <c r="K51" s="8">
        <f>IF(H51="",0,H51*I51)</f>
        <v>0</v>
      </c>
    </row>
    <row r="52" ht="27" spans="1:11">
      <c r="A52" s="17"/>
      <c r="B52" s="5">
        <v>4</v>
      </c>
      <c r="C52" s="6" t="s">
        <v>335</v>
      </c>
      <c r="D52" s="6" t="s">
        <v>336</v>
      </c>
      <c r="E52" s="7"/>
      <c r="F52" s="7"/>
      <c r="G52" s="7" t="s">
        <v>84</v>
      </c>
      <c r="H52" s="5">
        <v>1</v>
      </c>
      <c r="I52" s="5"/>
      <c r="J52" s="5" t="s">
        <v>337</v>
      </c>
      <c r="K52" s="8">
        <f>IF(H52="",0,H52*I52)</f>
        <v>0</v>
      </c>
    </row>
    <row r="53" ht="33" spans="1:11">
      <c r="A53" s="17"/>
      <c r="B53" s="5">
        <v>5</v>
      </c>
      <c r="C53" s="6" t="s">
        <v>193</v>
      </c>
      <c r="D53" s="6" t="s">
        <v>191</v>
      </c>
      <c r="E53" s="7"/>
      <c r="F53" s="7"/>
      <c r="G53" s="7" t="s">
        <v>84</v>
      </c>
      <c r="H53" s="5">
        <v>1</v>
      </c>
      <c r="I53" s="5"/>
      <c r="J53" s="5" t="s">
        <v>339</v>
      </c>
      <c r="K53" s="8">
        <f>IF(H53="",0,H53*I53)</f>
        <v>0</v>
      </c>
    </row>
    <row r="54" ht="33" spans="1:11">
      <c r="A54" s="17"/>
      <c r="B54" s="5">
        <v>6</v>
      </c>
      <c r="C54" s="6" t="s">
        <v>194</v>
      </c>
      <c r="D54" s="6" t="s">
        <v>195</v>
      </c>
      <c r="E54" s="7"/>
      <c r="F54" s="7"/>
      <c r="G54" s="7" t="s">
        <v>84</v>
      </c>
      <c r="H54" s="5">
        <v>1</v>
      </c>
      <c r="I54" s="5"/>
      <c r="J54" s="5" t="s">
        <v>196</v>
      </c>
      <c r="K54" s="8">
        <f>IF(H54="",0,H54*I54)</f>
        <v>0</v>
      </c>
    </row>
    <row r="55" ht="16.5" spans="1:11">
      <c r="A55" s="17"/>
      <c r="B55" s="5">
        <v>7</v>
      </c>
      <c r="C55" s="6" t="s">
        <v>197</v>
      </c>
      <c r="D55" s="6"/>
      <c r="E55" s="7"/>
      <c r="F55" s="7"/>
      <c r="G55" s="7" t="s">
        <v>86</v>
      </c>
      <c r="H55" s="5">
        <v>1</v>
      </c>
      <c r="I55" s="5"/>
      <c r="J55" s="5"/>
      <c r="K55" s="8"/>
    </row>
    <row r="56" ht="16.5" spans="1:11">
      <c r="A56" s="17"/>
      <c r="B56" s="5">
        <v>7</v>
      </c>
      <c r="C56" s="6" t="s">
        <v>149</v>
      </c>
      <c r="D56" s="6" t="s">
        <v>150</v>
      </c>
      <c r="E56" s="7"/>
      <c r="F56" s="7"/>
      <c r="G56" s="7" t="s">
        <v>86</v>
      </c>
      <c r="H56" s="5">
        <v>1</v>
      </c>
      <c r="I56" s="5"/>
      <c r="J56" s="5"/>
      <c r="K56" s="8">
        <f>IF(H56="",0,H56*I56)</f>
        <v>0</v>
      </c>
    </row>
    <row r="57" ht="16.5" spans="1:11">
      <c r="A57" s="17"/>
      <c r="B57" s="5">
        <v>8</v>
      </c>
      <c r="C57" s="6" t="s">
        <v>198</v>
      </c>
      <c r="D57" s="6"/>
      <c r="E57" s="7"/>
      <c r="F57" s="7"/>
      <c r="G57" s="7" t="s">
        <v>86</v>
      </c>
      <c r="H57" s="5">
        <v>1</v>
      </c>
      <c r="I57" s="5"/>
      <c r="J57" s="5"/>
      <c r="K57" s="8">
        <f>IF(H57="",0,H57*I57)</f>
        <v>0</v>
      </c>
    </row>
    <row r="58" ht="16.5" spans="1:11">
      <c r="A58" s="21"/>
      <c r="B58" s="5">
        <v>9</v>
      </c>
      <c r="C58" s="6" t="s">
        <v>161</v>
      </c>
      <c r="D58" s="6"/>
      <c r="E58" s="7"/>
      <c r="F58" s="7"/>
      <c r="G58" s="7" t="s">
        <v>162</v>
      </c>
      <c r="H58" s="5">
        <v>5</v>
      </c>
      <c r="I58" s="5"/>
      <c r="J58" s="5"/>
      <c r="K58" s="8">
        <f>IF(H58="",0,H58*I58)</f>
        <v>0</v>
      </c>
    </row>
    <row r="59" ht="16.5" spans="1:11">
      <c r="A59" s="13"/>
      <c r="B59" s="13"/>
      <c r="C59" s="14" t="s">
        <v>199</v>
      </c>
      <c r="D59" s="14"/>
      <c r="E59" s="13"/>
      <c r="F59" s="13"/>
      <c r="G59" s="13"/>
      <c r="H59" s="13"/>
      <c r="I59" s="13"/>
      <c r="J59" s="13"/>
      <c r="K59" s="15">
        <f>SUM(K26:K58)</f>
        <v>0</v>
      </c>
    </row>
    <row r="60" ht="18" spans="1:11">
      <c r="A60" s="5"/>
      <c r="B60" s="5"/>
      <c r="C60" s="24" t="s">
        <v>200</v>
      </c>
      <c r="D60" s="6"/>
      <c r="E60" s="7"/>
      <c r="F60" s="7"/>
      <c r="G60" s="7"/>
      <c r="H60" s="5"/>
      <c r="I60" s="5"/>
      <c r="J60" s="25"/>
      <c r="K60" s="25">
        <f>K21+K24+K59</f>
        <v>0</v>
      </c>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33" spans="1:11">
      <c r="A85" s="5" t="s">
        <v>201</v>
      </c>
      <c r="B85" s="5"/>
      <c r="C85" s="6">
        <f>K21</f>
        <v>0</v>
      </c>
      <c r="D85" s="6">
        <f>K24</f>
        <v>0</v>
      </c>
      <c r="E85" s="7"/>
      <c r="F85" s="7"/>
      <c r="G85" s="7"/>
      <c r="H85" s="5">
        <f>K59</f>
        <v>0</v>
      </c>
      <c r="I85" s="5"/>
      <c r="J85" s="5"/>
      <c r="K85" s="8">
        <f>K60</f>
        <v>0</v>
      </c>
    </row>
    <row r="86" ht="24" customHeight="1" spans="1:11">
      <c r="A86" s="26" t="s">
        <v>202</v>
      </c>
      <c r="B86" s="27" t="s">
        <v>203</v>
      </c>
      <c r="C86" s="27"/>
      <c r="D86" s="27"/>
      <c r="E86" s="45"/>
      <c r="F86" s="45"/>
      <c r="G86" s="45"/>
      <c r="H86" s="27"/>
      <c r="I86" s="27"/>
      <c r="J86" s="27"/>
      <c r="K86" s="27"/>
    </row>
  </sheetData>
  <mergeCells count="17">
    <mergeCell ref="A1:K1"/>
    <mergeCell ref="A3:K3"/>
    <mergeCell ref="A20:K20"/>
    <mergeCell ref="C21:I21"/>
    <mergeCell ref="A22:K22"/>
    <mergeCell ref="C24:I24"/>
    <mergeCell ref="A25:K25"/>
    <mergeCell ref="C59:I59"/>
    <mergeCell ref="C60:I60"/>
    <mergeCell ref="B86:K86"/>
    <mergeCell ref="A26:A32"/>
    <mergeCell ref="A33:A39"/>
    <mergeCell ref="A40:A43"/>
    <mergeCell ref="A44:A58"/>
    <mergeCell ref="I45:I50"/>
    <mergeCell ref="J45:J50"/>
    <mergeCell ref="K45:K50"/>
  </mergeCells>
  <pageMargins left="0.75" right="0.75" top="1" bottom="1" header="0.5" footer="0.5"/>
  <pageSetup paperSize="9" scale="70" fitToHeight="0" orientation="landscape"/>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2"/>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964</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81</v>
      </c>
      <c r="D4" s="9" t="s">
        <v>965</v>
      </c>
      <c r="E4" s="7"/>
      <c r="F4" s="7"/>
      <c r="G4" s="7" t="s">
        <v>84</v>
      </c>
      <c r="H4" s="5">
        <v>1</v>
      </c>
      <c r="I4" s="5"/>
      <c r="J4" s="5" t="s">
        <v>593</v>
      </c>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966</v>
      </c>
      <c r="E6" s="7" t="s">
        <v>295</v>
      </c>
      <c r="F6" s="7"/>
      <c r="G6" s="7" t="s">
        <v>89</v>
      </c>
      <c r="H6" s="5">
        <v>7</v>
      </c>
      <c r="I6" s="5"/>
      <c r="J6" s="5"/>
      <c r="K6" s="8">
        <f>IF(H6="",0,H6*I6)</f>
        <v>0</v>
      </c>
    </row>
    <row r="7" ht="16.5" spans="1:11">
      <c r="A7" s="5"/>
      <c r="B7" s="5">
        <v>3</v>
      </c>
      <c r="C7" s="6" t="s">
        <v>87</v>
      </c>
      <c r="D7" s="6" t="s">
        <v>967</v>
      </c>
      <c r="E7" s="7" t="s">
        <v>295</v>
      </c>
      <c r="F7" s="7"/>
      <c r="G7" s="7" t="s">
        <v>89</v>
      </c>
      <c r="H7" s="5">
        <v>5</v>
      </c>
      <c r="I7" s="5"/>
      <c r="J7" s="5"/>
      <c r="K7" s="8">
        <f>IF(H7="",0,H7*I7)</f>
        <v>0</v>
      </c>
    </row>
    <row r="8" ht="16.5" spans="1:11">
      <c r="A8" s="5"/>
      <c r="B8" s="5">
        <v>4</v>
      </c>
      <c r="C8" s="6" t="s">
        <v>90</v>
      </c>
      <c r="D8" s="6" t="s">
        <v>966</v>
      </c>
      <c r="E8" s="7" t="s">
        <v>295</v>
      </c>
      <c r="F8" s="7"/>
      <c r="G8" s="7" t="s">
        <v>91</v>
      </c>
      <c r="H8" s="5">
        <v>3</v>
      </c>
      <c r="I8" s="5"/>
      <c r="J8" s="5"/>
      <c r="K8" s="8">
        <f>IF(H8="",0,H8*I8)</f>
        <v>0</v>
      </c>
    </row>
    <row r="9" ht="16.5" spans="1:11">
      <c r="A9" s="5"/>
      <c r="B9" s="5">
        <v>5</v>
      </c>
      <c r="C9" s="6" t="s">
        <v>90</v>
      </c>
      <c r="D9" s="6" t="s">
        <v>967</v>
      </c>
      <c r="E9" s="7" t="s">
        <v>295</v>
      </c>
      <c r="F9" s="7"/>
      <c r="G9" s="7" t="s">
        <v>91</v>
      </c>
      <c r="H9" s="5">
        <v>2</v>
      </c>
      <c r="I9" s="5"/>
      <c r="J9" s="5"/>
      <c r="K9" s="8">
        <f t="shared" ref="K9:K26" si="0">IF(H9="",0,H9*I9)</f>
        <v>0</v>
      </c>
    </row>
    <row r="10" ht="16.5" spans="1:11">
      <c r="A10" s="5"/>
      <c r="B10" s="5">
        <v>6</v>
      </c>
      <c r="C10" s="6" t="s">
        <v>92</v>
      </c>
      <c r="D10" s="6" t="s">
        <v>441</v>
      </c>
      <c r="E10" s="7" t="s">
        <v>295</v>
      </c>
      <c r="F10" s="7"/>
      <c r="G10" s="7" t="s">
        <v>91</v>
      </c>
      <c r="H10" s="5">
        <v>3</v>
      </c>
      <c r="I10" s="5"/>
      <c r="J10" s="5"/>
      <c r="K10" s="8">
        <f t="shared" si="0"/>
        <v>0</v>
      </c>
    </row>
    <row r="11" ht="16.5" spans="1:11">
      <c r="A11" s="5"/>
      <c r="B11" s="5">
        <v>7</v>
      </c>
      <c r="C11" s="6" t="s">
        <v>92</v>
      </c>
      <c r="D11" s="6" t="s">
        <v>439</v>
      </c>
      <c r="E11" s="7" t="s">
        <v>295</v>
      </c>
      <c r="F11" s="7"/>
      <c r="G11" s="7" t="s">
        <v>91</v>
      </c>
      <c r="H11" s="5">
        <v>5</v>
      </c>
      <c r="I11" s="5"/>
      <c r="J11" s="5"/>
      <c r="K11" s="8">
        <f t="shared" si="0"/>
        <v>0</v>
      </c>
    </row>
    <row r="12" ht="16.5" spans="1:11">
      <c r="A12" s="5"/>
      <c r="B12" s="5">
        <v>8</v>
      </c>
      <c r="C12" s="6" t="s">
        <v>308</v>
      </c>
      <c r="D12" s="6" t="s">
        <v>435</v>
      </c>
      <c r="E12" s="7" t="s">
        <v>306</v>
      </c>
      <c r="F12" s="7"/>
      <c r="G12" s="7" t="s">
        <v>91</v>
      </c>
      <c r="H12" s="5">
        <v>1</v>
      </c>
      <c r="I12" s="5"/>
      <c r="J12" s="5"/>
      <c r="K12" s="8">
        <f t="shared" si="0"/>
        <v>0</v>
      </c>
    </row>
    <row r="13" ht="16.5" spans="1:11">
      <c r="A13" s="5"/>
      <c r="B13" s="5">
        <v>9</v>
      </c>
      <c r="C13" s="6" t="s">
        <v>308</v>
      </c>
      <c r="D13" s="6" t="s">
        <v>510</v>
      </c>
      <c r="E13" s="7" t="s">
        <v>306</v>
      </c>
      <c r="F13" s="7"/>
      <c r="G13" s="7" t="s">
        <v>91</v>
      </c>
      <c r="H13" s="5">
        <v>1</v>
      </c>
      <c r="I13" s="5"/>
      <c r="J13" s="5"/>
      <c r="K13" s="8">
        <f t="shared" si="0"/>
        <v>0</v>
      </c>
    </row>
    <row r="14" ht="16.5" spans="1:11">
      <c r="A14" s="5"/>
      <c r="B14" s="5">
        <v>10</v>
      </c>
      <c r="C14" s="6" t="s">
        <v>312</v>
      </c>
      <c r="D14" s="6" t="s">
        <v>441</v>
      </c>
      <c r="E14" s="7" t="s">
        <v>306</v>
      </c>
      <c r="F14" s="7"/>
      <c r="G14" s="7" t="s">
        <v>91</v>
      </c>
      <c r="H14" s="5">
        <v>1</v>
      </c>
      <c r="I14" s="5"/>
      <c r="J14" s="5"/>
      <c r="K14" s="8">
        <f t="shared" si="0"/>
        <v>0</v>
      </c>
    </row>
    <row r="15" ht="16.5" spans="1:11">
      <c r="A15" s="5"/>
      <c r="B15" s="5">
        <v>11</v>
      </c>
      <c r="C15" s="6" t="s">
        <v>312</v>
      </c>
      <c r="D15" s="6" t="s">
        <v>439</v>
      </c>
      <c r="E15" s="7" t="s">
        <v>306</v>
      </c>
      <c r="F15" s="7"/>
      <c r="G15" s="7" t="s">
        <v>91</v>
      </c>
      <c r="H15" s="5">
        <v>1</v>
      </c>
      <c r="I15" s="5"/>
      <c r="J15" s="5"/>
      <c r="K15" s="8">
        <f t="shared" si="0"/>
        <v>0</v>
      </c>
    </row>
    <row r="16" ht="16.5" spans="1:11">
      <c r="A16" s="5"/>
      <c r="B16" s="5">
        <v>12</v>
      </c>
      <c r="C16" s="6" t="s">
        <v>100</v>
      </c>
      <c r="D16" s="6" t="s">
        <v>441</v>
      </c>
      <c r="E16" s="7" t="s">
        <v>306</v>
      </c>
      <c r="F16" s="7"/>
      <c r="G16" s="7" t="s">
        <v>91</v>
      </c>
      <c r="H16" s="5">
        <v>1</v>
      </c>
      <c r="I16" s="5"/>
      <c r="J16" s="5"/>
      <c r="K16" s="8">
        <f t="shared" si="0"/>
        <v>0</v>
      </c>
    </row>
    <row r="17" ht="16.5" spans="1:11">
      <c r="A17" s="5"/>
      <c r="B17" s="5">
        <v>13</v>
      </c>
      <c r="C17" s="6" t="s">
        <v>101</v>
      </c>
      <c r="D17" s="6" t="s">
        <v>441</v>
      </c>
      <c r="E17" s="7" t="s">
        <v>306</v>
      </c>
      <c r="F17" s="7"/>
      <c r="G17" s="7" t="s">
        <v>91</v>
      </c>
      <c r="H17" s="5">
        <v>1</v>
      </c>
      <c r="I17" s="5"/>
      <c r="J17" s="5"/>
      <c r="K17" s="8">
        <f t="shared" si="0"/>
        <v>0</v>
      </c>
    </row>
    <row r="18" ht="16.5" spans="1:11">
      <c r="A18" s="5"/>
      <c r="B18" s="5">
        <v>14</v>
      </c>
      <c r="C18" s="6" t="s">
        <v>307</v>
      </c>
      <c r="D18" s="6" t="s">
        <v>439</v>
      </c>
      <c r="E18" s="7" t="s">
        <v>306</v>
      </c>
      <c r="F18" s="7"/>
      <c r="G18" s="7" t="s">
        <v>91</v>
      </c>
      <c r="H18" s="5">
        <v>1</v>
      </c>
      <c r="I18" s="5"/>
      <c r="J18" s="5"/>
      <c r="K18" s="8">
        <f t="shared" si="0"/>
        <v>0</v>
      </c>
    </row>
    <row r="19" ht="16.5" spans="1:11">
      <c r="A19" s="5"/>
      <c r="B19" s="5">
        <v>16</v>
      </c>
      <c r="C19" s="6" t="s">
        <v>102</v>
      </c>
      <c r="D19" s="6" t="s">
        <v>749</v>
      </c>
      <c r="E19" s="7" t="s">
        <v>306</v>
      </c>
      <c r="F19" s="7"/>
      <c r="G19" s="7" t="s">
        <v>91</v>
      </c>
      <c r="H19" s="5">
        <v>1</v>
      </c>
      <c r="I19" s="5"/>
      <c r="J19" s="5"/>
      <c r="K19" s="8">
        <f t="shared" si="0"/>
        <v>0</v>
      </c>
    </row>
    <row r="20" ht="16.5" spans="1:11">
      <c r="A20" s="5"/>
      <c r="B20" s="5">
        <v>17</v>
      </c>
      <c r="C20" s="6" t="s">
        <v>104</v>
      </c>
      <c r="D20" s="6" t="s">
        <v>922</v>
      </c>
      <c r="E20" s="7" t="s">
        <v>106</v>
      </c>
      <c r="F20" s="7"/>
      <c r="G20" s="7" t="s">
        <v>89</v>
      </c>
      <c r="H20" s="5">
        <v>0.9</v>
      </c>
      <c r="I20" s="5"/>
      <c r="J20" s="5"/>
      <c r="K20" s="8">
        <f t="shared" si="0"/>
        <v>0</v>
      </c>
    </row>
    <row r="21" ht="16.5" spans="1:11">
      <c r="A21" s="5"/>
      <c r="B21" s="5">
        <v>18</v>
      </c>
      <c r="C21" s="6" t="s">
        <v>108</v>
      </c>
      <c r="D21" s="6" t="s">
        <v>444</v>
      </c>
      <c r="E21" s="7" t="s">
        <v>696</v>
      </c>
      <c r="F21" s="7"/>
      <c r="G21" s="7" t="s">
        <v>89</v>
      </c>
      <c r="H21" s="5">
        <v>7</v>
      </c>
      <c r="I21" s="5"/>
      <c r="J21" s="5"/>
      <c r="K21" s="8">
        <f t="shared" si="0"/>
        <v>0</v>
      </c>
    </row>
    <row r="22" ht="16.5" spans="1:11">
      <c r="A22" s="5"/>
      <c r="B22" s="5">
        <v>19</v>
      </c>
      <c r="C22" s="6" t="s">
        <v>108</v>
      </c>
      <c r="D22" s="6" t="s">
        <v>349</v>
      </c>
      <c r="E22" s="7" t="s">
        <v>696</v>
      </c>
      <c r="F22" s="7"/>
      <c r="G22" s="7" t="s">
        <v>89</v>
      </c>
      <c r="H22" s="5">
        <v>5</v>
      </c>
      <c r="I22" s="5"/>
      <c r="J22" s="5"/>
      <c r="K22" s="8">
        <f t="shared" si="0"/>
        <v>0</v>
      </c>
    </row>
    <row r="23" ht="16.5" spans="1:11">
      <c r="A23" s="5"/>
      <c r="B23" s="5">
        <v>20</v>
      </c>
      <c r="C23" s="6" t="s">
        <v>111</v>
      </c>
      <c r="D23" s="6" t="s">
        <v>214</v>
      </c>
      <c r="E23" s="7"/>
      <c r="F23" s="7"/>
      <c r="G23" s="7" t="s">
        <v>91</v>
      </c>
      <c r="H23" s="5">
        <v>2</v>
      </c>
      <c r="I23" s="5"/>
      <c r="J23" s="5"/>
      <c r="K23" s="8">
        <f t="shared" si="0"/>
        <v>0</v>
      </c>
    </row>
    <row r="24" ht="33" spans="1:11">
      <c r="A24" s="5"/>
      <c r="B24" s="5">
        <v>21</v>
      </c>
      <c r="C24" s="6" t="s">
        <v>348</v>
      </c>
      <c r="D24" s="6" t="s">
        <v>444</v>
      </c>
      <c r="E24" s="7"/>
      <c r="F24" s="7"/>
      <c r="G24" s="7" t="s">
        <v>91</v>
      </c>
      <c r="H24" s="5">
        <v>1</v>
      </c>
      <c r="I24" s="5"/>
      <c r="J24" s="5" t="s">
        <v>751</v>
      </c>
      <c r="K24" s="8">
        <f t="shared" si="0"/>
        <v>0</v>
      </c>
    </row>
    <row r="25" ht="33" spans="1:11">
      <c r="A25" s="5"/>
      <c r="B25" s="5">
        <v>22</v>
      </c>
      <c r="C25" s="6" t="s">
        <v>348</v>
      </c>
      <c r="D25" s="6" t="s">
        <v>349</v>
      </c>
      <c r="E25" s="7"/>
      <c r="F25" s="7"/>
      <c r="G25" s="7" t="s">
        <v>91</v>
      </c>
      <c r="H25" s="5">
        <v>1</v>
      </c>
      <c r="I25" s="5"/>
      <c r="J25" s="5" t="s">
        <v>751</v>
      </c>
      <c r="K25" s="8">
        <f t="shared" si="0"/>
        <v>0</v>
      </c>
    </row>
    <row r="26" ht="16.5" spans="1:11">
      <c r="A26" s="10" t="s">
        <v>113</v>
      </c>
      <c r="B26" s="11"/>
      <c r="C26" s="11"/>
      <c r="D26" s="11"/>
      <c r="E26" s="11"/>
      <c r="F26" s="11"/>
      <c r="G26" s="11"/>
      <c r="H26" s="11"/>
      <c r="I26" s="11"/>
      <c r="J26" s="11"/>
      <c r="K26" s="12"/>
    </row>
    <row r="27" ht="16.5" spans="1:11">
      <c r="A27" s="13"/>
      <c r="B27" s="13"/>
      <c r="C27" s="14" t="s">
        <v>114</v>
      </c>
      <c r="D27" s="14"/>
      <c r="E27" s="13"/>
      <c r="F27" s="13"/>
      <c r="G27" s="13"/>
      <c r="H27" s="13"/>
      <c r="I27" s="13"/>
      <c r="J27" s="13"/>
      <c r="K27" s="15">
        <f>SUM(K4:K25)</f>
        <v>0</v>
      </c>
    </row>
    <row r="28" ht="15" spans="1:11">
      <c r="A28" s="4" t="s">
        <v>115</v>
      </c>
      <c r="B28" s="5"/>
      <c r="C28" s="6"/>
      <c r="D28" s="6"/>
      <c r="E28" s="7"/>
      <c r="F28" s="7"/>
      <c r="G28" s="7"/>
      <c r="H28" s="5"/>
      <c r="I28" s="5"/>
      <c r="J28" s="5"/>
      <c r="K28" s="8"/>
    </row>
    <row r="29" ht="27" spans="1:11">
      <c r="A29" s="5"/>
      <c r="B29" s="5">
        <v>1</v>
      </c>
      <c r="C29" s="6" t="s">
        <v>6</v>
      </c>
      <c r="D29" s="6" t="s">
        <v>116</v>
      </c>
      <c r="E29" s="7"/>
      <c r="F29" s="7"/>
      <c r="G29" s="7" t="s">
        <v>117</v>
      </c>
      <c r="H29" s="5">
        <v>20</v>
      </c>
      <c r="I29" s="5"/>
      <c r="J29" s="8"/>
      <c r="K29" s="8">
        <f>IF(H29="",0,H29*I29)</f>
        <v>0</v>
      </c>
    </row>
    <row r="30" ht="16.5" spans="1:11">
      <c r="A30" s="13"/>
      <c r="B30" s="13"/>
      <c r="C30" s="14" t="s">
        <v>118</v>
      </c>
      <c r="D30" s="14"/>
      <c r="E30" s="13"/>
      <c r="F30" s="13"/>
      <c r="G30" s="13"/>
      <c r="H30" s="13"/>
      <c r="I30" s="13"/>
      <c r="J30" s="13"/>
      <c r="K30" s="15">
        <f>SUM(K29:K29)</f>
        <v>0</v>
      </c>
    </row>
    <row r="31" ht="15" spans="1:11">
      <c r="A31" s="4" t="s">
        <v>119</v>
      </c>
      <c r="B31" s="5"/>
      <c r="C31" s="6"/>
      <c r="D31" s="6"/>
      <c r="E31" s="7"/>
      <c r="F31" s="7"/>
      <c r="G31" s="7"/>
      <c r="H31" s="5"/>
      <c r="I31" s="5"/>
      <c r="J31" s="5"/>
      <c r="K31" s="8"/>
    </row>
    <row r="32" ht="33" spans="1:11">
      <c r="A32" s="16" t="s">
        <v>120</v>
      </c>
      <c r="B32" s="5">
        <v>1</v>
      </c>
      <c r="C32" s="6" t="s">
        <v>318</v>
      </c>
      <c r="D32" s="6" t="s">
        <v>122</v>
      </c>
      <c r="E32" s="7"/>
      <c r="F32" s="7"/>
      <c r="G32" s="7" t="s">
        <v>123</v>
      </c>
      <c r="H32" s="5">
        <v>1</v>
      </c>
      <c r="I32" s="5"/>
      <c r="J32" s="5" t="s">
        <v>124</v>
      </c>
      <c r="K32" s="8">
        <f t="shared" ref="K32:K50" si="1">IF(H32="",0,H32*I32)</f>
        <v>0</v>
      </c>
    </row>
    <row r="33" ht="49.5" spans="1:11">
      <c r="A33" s="17"/>
      <c r="B33" s="5">
        <v>2</v>
      </c>
      <c r="C33" s="6" t="s">
        <v>968</v>
      </c>
      <c r="D33" s="6" t="s">
        <v>969</v>
      </c>
      <c r="E33" s="7"/>
      <c r="F33" s="7"/>
      <c r="G33" s="7" t="s">
        <v>84</v>
      </c>
      <c r="H33" s="5">
        <v>2</v>
      </c>
      <c r="I33" s="5"/>
      <c r="J33" s="5" t="s">
        <v>234</v>
      </c>
      <c r="K33" s="8">
        <f t="shared" si="1"/>
        <v>0</v>
      </c>
    </row>
    <row r="34" ht="33" spans="1:11">
      <c r="A34" s="17"/>
      <c r="B34" s="5">
        <v>3</v>
      </c>
      <c r="C34" s="6" t="s">
        <v>218</v>
      </c>
      <c r="D34" s="6" t="s">
        <v>129</v>
      </c>
      <c r="E34" s="7"/>
      <c r="F34" s="7"/>
      <c r="G34" s="7" t="s">
        <v>130</v>
      </c>
      <c r="H34" s="5">
        <v>1</v>
      </c>
      <c r="I34" s="5"/>
      <c r="J34" s="5" t="s">
        <v>131</v>
      </c>
      <c r="K34" s="8">
        <f t="shared" si="1"/>
        <v>0</v>
      </c>
    </row>
    <row r="35" ht="33" spans="1:11">
      <c r="A35" s="17"/>
      <c r="B35" s="5">
        <v>4</v>
      </c>
      <c r="C35" s="6" t="s">
        <v>132</v>
      </c>
      <c r="D35" s="6" t="s">
        <v>129</v>
      </c>
      <c r="E35" s="7"/>
      <c r="F35" s="7"/>
      <c r="G35" s="7" t="s">
        <v>130</v>
      </c>
      <c r="H35" s="5">
        <v>2</v>
      </c>
      <c r="I35" s="5"/>
      <c r="J35" s="5" t="s">
        <v>133</v>
      </c>
      <c r="K35" s="8">
        <f t="shared" si="1"/>
        <v>0</v>
      </c>
    </row>
    <row r="36" ht="16.5" spans="1:11">
      <c r="A36" s="17"/>
      <c r="B36" s="5">
        <v>5</v>
      </c>
      <c r="C36" s="6" t="s">
        <v>134</v>
      </c>
      <c r="D36" s="6" t="s">
        <v>135</v>
      </c>
      <c r="E36" s="7"/>
      <c r="F36" s="7"/>
      <c r="G36" s="7" t="s">
        <v>86</v>
      </c>
      <c r="H36" s="5">
        <v>1</v>
      </c>
      <c r="I36" s="5"/>
      <c r="J36" s="5"/>
      <c r="K36" s="8">
        <f t="shared" si="1"/>
        <v>0</v>
      </c>
    </row>
    <row r="37" ht="33" spans="1:11">
      <c r="A37" s="17"/>
      <c r="B37" s="5">
        <v>6</v>
      </c>
      <c r="C37" s="6" t="s">
        <v>136</v>
      </c>
      <c r="D37" s="6" t="s">
        <v>137</v>
      </c>
      <c r="E37" s="7"/>
      <c r="F37" s="7"/>
      <c r="G37" s="7" t="s">
        <v>84</v>
      </c>
      <c r="H37" s="5">
        <v>2</v>
      </c>
      <c r="I37" s="5"/>
      <c r="J37" s="5" t="s">
        <v>138</v>
      </c>
      <c r="K37" s="8">
        <f t="shared" si="1"/>
        <v>0</v>
      </c>
    </row>
    <row r="38" ht="33" spans="1:11">
      <c r="A38" s="21"/>
      <c r="B38" s="5">
        <v>7</v>
      </c>
      <c r="C38" s="6" t="s">
        <v>139</v>
      </c>
      <c r="D38" s="6" t="s">
        <v>140</v>
      </c>
      <c r="E38" s="7"/>
      <c r="F38" s="7"/>
      <c r="G38" s="7" t="s">
        <v>84</v>
      </c>
      <c r="H38" s="5">
        <v>1</v>
      </c>
      <c r="I38" s="5"/>
      <c r="J38" s="5" t="s">
        <v>141</v>
      </c>
      <c r="K38" s="8">
        <f t="shared" si="1"/>
        <v>0</v>
      </c>
    </row>
    <row r="39" ht="66" spans="1:11">
      <c r="A39" s="16" t="s">
        <v>145</v>
      </c>
      <c r="B39" s="5">
        <v>1</v>
      </c>
      <c r="C39" s="6" t="s">
        <v>917</v>
      </c>
      <c r="D39" s="18" t="s">
        <v>970</v>
      </c>
      <c r="E39" s="7"/>
      <c r="F39" s="7"/>
      <c r="G39" s="7" t="s">
        <v>123</v>
      </c>
      <c r="H39" s="5">
        <v>1</v>
      </c>
      <c r="I39" s="5"/>
      <c r="J39" s="5" t="s">
        <v>792</v>
      </c>
      <c r="K39" s="8">
        <f t="shared" si="1"/>
        <v>0</v>
      </c>
    </row>
    <row r="40" ht="16.5" spans="1:11">
      <c r="A40" s="17"/>
      <c r="B40" s="5">
        <v>2</v>
      </c>
      <c r="C40" s="6" t="s">
        <v>149</v>
      </c>
      <c r="D40" s="6" t="s">
        <v>150</v>
      </c>
      <c r="E40" s="7"/>
      <c r="F40" s="7"/>
      <c r="G40" s="7" t="s">
        <v>86</v>
      </c>
      <c r="H40" s="5">
        <v>1</v>
      </c>
      <c r="I40" s="5"/>
      <c r="J40" s="5"/>
      <c r="K40" s="8">
        <f t="shared" si="1"/>
        <v>0</v>
      </c>
    </row>
    <row r="41" ht="49.5" spans="1:11">
      <c r="A41" s="17"/>
      <c r="B41" s="5">
        <v>3</v>
      </c>
      <c r="C41" s="6" t="s">
        <v>151</v>
      </c>
      <c r="D41" s="6" t="s">
        <v>324</v>
      </c>
      <c r="E41" s="7"/>
      <c r="F41" s="7"/>
      <c r="G41" s="7" t="s">
        <v>153</v>
      </c>
      <c r="H41" s="5">
        <v>15</v>
      </c>
      <c r="I41" s="5"/>
      <c r="J41" s="5" t="s">
        <v>154</v>
      </c>
      <c r="K41" s="8">
        <f t="shared" si="1"/>
        <v>0</v>
      </c>
    </row>
    <row r="42" ht="49.5" spans="1:11">
      <c r="A42" s="17"/>
      <c r="B42" s="5">
        <v>4</v>
      </c>
      <c r="C42" s="6" t="s">
        <v>151</v>
      </c>
      <c r="D42" s="6" t="s">
        <v>355</v>
      </c>
      <c r="E42" s="7"/>
      <c r="F42" s="7"/>
      <c r="G42" s="7" t="s">
        <v>153</v>
      </c>
      <c r="H42" s="5">
        <v>14</v>
      </c>
      <c r="I42" s="5"/>
      <c r="J42" s="5" t="s">
        <v>154</v>
      </c>
      <c r="K42" s="8">
        <f t="shared" si="1"/>
        <v>0</v>
      </c>
    </row>
    <row r="43" ht="33" spans="1:11">
      <c r="A43" s="17"/>
      <c r="B43" s="5">
        <v>5</v>
      </c>
      <c r="C43" s="6" t="s">
        <v>356</v>
      </c>
      <c r="D43" s="6" t="s">
        <v>157</v>
      </c>
      <c r="E43" s="7"/>
      <c r="F43" s="7"/>
      <c r="G43" s="7" t="s">
        <v>123</v>
      </c>
      <c r="H43" s="5">
        <v>1</v>
      </c>
      <c r="I43" s="5"/>
      <c r="J43" s="5" t="s">
        <v>158</v>
      </c>
      <c r="K43" s="8">
        <f t="shared" si="1"/>
        <v>0</v>
      </c>
    </row>
    <row r="44" ht="16.5" spans="1:11">
      <c r="A44" s="17"/>
      <c r="B44" s="5">
        <v>6</v>
      </c>
      <c r="C44" s="6" t="s">
        <v>159</v>
      </c>
      <c r="D44" s="6" t="s">
        <v>160</v>
      </c>
      <c r="E44" s="7"/>
      <c r="F44" s="7"/>
      <c r="G44" s="7" t="s">
        <v>153</v>
      </c>
      <c r="H44" s="5">
        <v>30</v>
      </c>
      <c r="I44" s="5"/>
      <c r="J44" s="5"/>
      <c r="K44" s="8">
        <f t="shared" si="1"/>
        <v>0</v>
      </c>
    </row>
    <row r="45" ht="16.5" spans="1:11">
      <c r="A45" s="21"/>
      <c r="B45" s="5">
        <v>7</v>
      </c>
      <c r="C45" s="6" t="s">
        <v>161</v>
      </c>
      <c r="D45" s="6"/>
      <c r="E45" s="7"/>
      <c r="F45" s="7"/>
      <c r="G45" s="7" t="s">
        <v>162</v>
      </c>
      <c r="H45" s="5">
        <v>5</v>
      </c>
      <c r="I45" s="5"/>
      <c r="J45" s="5"/>
      <c r="K45" s="8">
        <f t="shared" si="1"/>
        <v>0</v>
      </c>
    </row>
    <row r="46" ht="27" spans="1:11">
      <c r="A46" s="16" t="s">
        <v>224</v>
      </c>
      <c r="B46" s="5">
        <v>1</v>
      </c>
      <c r="C46" s="6" t="s">
        <v>925</v>
      </c>
      <c r="D46" s="6"/>
      <c r="E46" s="7"/>
      <c r="F46" s="7"/>
      <c r="G46" s="7" t="s">
        <v>123</v>
      </c>
      <c r="H46" s="5">
        <v>1</v>
      </c>
      <c r="I46" s="5"/>
      <c r="J46" s="5"/>
      <c r="K46" s="8">
        <f t="shared" si="1"/>
        <v>0</v>
      </c>
    </row>
    <row r="47" ht="27" spans="1:11">
      <c r="A47" s="17"/>
      <c r="B47" s="5">
        <v>2</v>
      </c>
      <c r="C47" s="6" t="s">
        <v>226</v>
      </c>
      <c r="D47" s="6"/>
      <c r="E47" s="7"/>
      <c r="F47" s="7"/>
      <c r="G47" s="7" t="s">
        <v>123</v>
      </c>
      <c r="H47" s="5">
        <v>1</v>
      </c>
      <c r="I47" s="5"/>
      <c r="J47" s="5"/>
      <c r="K47" s="8">
        <f t="shared" si="1"/>
        <v>0</v>
      </c>
    </row>
    <row r="48" ht="33" spans="1:11">
      <c r="A48" s="17"/>
      <c r="B48" s="5">
        <v>3</v>
      </c>
      <c r="C48" s="6" t="s">
        <v>149</v>
      </c>
      <c r="D48" s="6"/>
      <c r="E48" s="7"/>
      <c r="F48" s="7"/>
      <c r="G48" s="7" t="s">
        <v>86</v>
      </c>
      <c r="H48" s="5">
        <v>1</v>
      </c>
      <c r="I48" s="5"/>
      <c r="J48" s="5" t="s">
        <v>165</v>
      </c>
      <c r="K48" s="8">
        <f t="shared" si="1"/>
        <v>0</v>
      </c>
    </row>
    <row r="49" ht="27" spans="1:11">
      <c r="A49" s="21"/>
      <c r="B49" s="5">
        <v>4</v>
      </c>
      <c r="C49" s="6" t="s">
        <v>166</v>
      </c>
      <c r="D49" s="6"/>
      <c r="E49" s="7"/>
      <c r="F49" s="7"/>
      <c r="G49" s="7" t="s">
        <v>86</v>
      </c>
      <c r="H49" s="5">
        <v>1</v>
      </c>
      <c r="I49" s="5"/>
      <c r="J49" s="5"/>
      <c r="K49" s="8">
        <f t="shared" si="1"/>
        <v>0</v>
      </c>
    </row>
    <row r="50" ht="132" spans="1:11">
      <c r="A50" s="16" t="s">
        <v>167</v>
      </c>
      <c r="B50" s="5">
        <v>1</v>
      </c>
      <c r="C50" s="6" t="s">
        <v>322</v>
      </c>
      <c r="D50" s="18" t="s">
        <v>971</v>
      </c>
      <c r="E50" s="7"/>
      <c r="F50" s="7"/>
      <c r="G50" s="7" t="s">
        <v>123</v>
      </c>
      <c r="H50" s="5">
        <v>1</v>
      </c>
      <c r="I50" s="5"/>
      <c r="J50" s="5" t="s">
        <v>287</v>
      </c>
      <c r="K50" s="8">
        <f t="shared" si="1"/>
        <v>0</v>
      </c>
    </row>
    <row r="51" ht="27" spans="1:11">
      <c r="A51" s="17"/>
      <c r="B51" s="5">
        <v>2</v>
      </c>
      <c r="C51" s="6" t="s">
        <v>755</v>
      </c>
      <c r="D51" s="6" t="s">
        <v>178</v>
      </c>
      <c r="E51" s="7"/>
      <c r="F51" s="7"/>
      <c r="G51" s="7" t="s">
        <v>86</v>
      </c>
      <c r="H51" s="5">
        <v>1</v>
      </c>
      <c r="I51" s="16"/>
      <c r="J51" s="16"/>
      <c r="K51" s="20">
        <f>I51</f>
        <v>0</v>
      </c>
    </row>
    <row r="52" ht="40.5" spans="1:11">
      <c r="A52" s="17"/>
      <c r="B52" s="5">
        <v>2.1</v>
      </c>
      <c r="C52" s="6" t="s">
        <v>972</v>
      </c>
      <c r="D52" s="6" t="s">
        <v>291</v>
      </c>
      <c r="E52" s="7"/>
      <c r="F52" s="7"/>
      <c r="G52" s="7" t="s">
        <v>123</v>
      </c>
      <c r="H52" s="5">
        <v>1</v>
      </c>
      <c r="I52" s="17"/>
      <c r="J52" s="17"/>
      <c r="K52" s="32"/>
    </row>
    <row r="53" ht="16.5" spans="1:11">
      <c r="A53" s="17"/>
      <c r="B53" s="5">
        <v>2.2</v>
      </c>
      <c r="C53" s="6" t="s">
        <v>172</v>
      </c>
      <c r="D53" s="6" t="s">
        <v>173</v>
      </c>
      <c r="E53" s="7"/>
      <c r="F53" s="7"/>
      <c r="G53" s="7" t="s">
        <v>174</v>
      </c>
      <c r="H53" s="5">
        <v>1</v>
      </c>
      <c r="I53" s="17"/>
      <c r="J53" s="17"/>
      <c r="K53" s="32"/>
    </row>
    <row r="54" ht="16.5" spans="1:11">
      <c r="A54" s="17"/>
      <c r="B54" s="5">
        <v>2.3</v>
      </c>
      <c r="C54" s="6" t="s">
        <v>175</v>
      </c>
      <c r="D54" s="6" t="s">
        <v>176</v>
      </c>
      <c r="E54" s="7"/>
      <c r="F54" s="7"/>
      <c r="G54" s="7" t="s">
        <v>86</v>
      </c>
      <c r="H54" s="5">
        <v>1</v>
      </c>
      <c r="I54" s="17"/>
      <c r="J54" s="17"/>
      <c r="K54" s="32"/>
    </row>
    <row r="55" ht="16.5" spans="1:11">
      <c r="A55" s="17"/>
      <c r="B55" s="5">
        <v>2.4</v>
      </c>
      <c r="C55" s="6" t="s">
        <v>177</v>
      </c>
      <c r="D55" s="6" t="s">
        <v>178</v>
      </c>
      <c r="E55" s="7"/>
      <c r="F55" s="7"/>
      <c r="G55" s="7" t="s">
        <v>86</v>
      </c>
      <c r="H55" s="5">
        <v>1</v>
      </c>
      <c r="I55" s="17"/>
      <c r="J55" s="17"/>
      <c r="K55" s="32"/>
    </row>
    <row r="56" ht="16.5" spans="1:11">
      <c r="A56" s="17"/>
      <c r="B56" s="5">
        <v>2.5</v>
      </c>
      <c r="C56" s="6" t="s">
        <v>179</v>
      </c>
      <c r="D56" s="6" t="s">
        <v>180</v>
      </c>
      <c r="E56" s="7"/>
      <c r="F56" s="7"/>
      <c r="G56" s="7" t="s">
        <v>84</v>
      </c>
      <c r="H56" s="5">
        <v>1</v>
      </c>
      <c r="I56" s="21"/>
      <c r="J56" s="21"/>
      <c r="K56" s="23"/>
    </row>
    <row r="57" ht="81" spans="1:11">
      <c r="A57" s="17"/>
      <c r="B57" s="5">
        <v>3</v>
      </c>
      <c r="C57" s="6" t="s">
        <v>682</v>
      </c>
      <c r="D57" s="6" t="s">
        <v>943</v>
      </c>
      <c r="E57" s="7"/>
      <c r="F57" s="7"/>
      <c r="G57" s="7" t="s">
        <v>84</v>
      </c>
      <c r="H57" s="5">
        <v>1</v>
      </c>
      <c r="I57" s="5"/>
      <c r="J57" s="5" t="s">
        <v>927</v>
      </c>
      <c r="K57" s="8">
        <f>IF(H57="",0,H57*I57)</f>
        <v>0</v>
      </c>
    </row>
    <row r="58" ht="27" spans="1:11">
      <c r="A58" s="17"/>
      <c r="B58" s="5">
        <v>4</v>
      </c>
      <c r="C58" s="6" t="s">
        <v>335</v>
      </c>
      <c r="D58" s="6" t="s">
        <v>336</v>
      </c>
      <c r="E58" s="7"/>
      <c r="F58" s="7"/>
      <c r="G58" s="7" t="s">
        <v>84</v>
      </c>
      <c r="H58" s="5">
        <v>1</v>
      </c>
      <c r="I58" s="5"/>
      <c r="J58" s="5" t="s">
        <v>337</v>
      </c>
      <c r="K58" s="8">
        <f>IF(H58="",0,H58*I58)</f>
        <v>0</v>
      </c>
    </row>
    <row r="59" ht="33" spans="1:11">
      <c r="A59" s="17"/>
      <c r="B59" s="5">
        <v>5</v>
      </c>
      <c r="C59" s="6" t="s">
        <v>193</v>
      </c>
      <c r="D59" s="6" t="s">
        <v>191</v>
      </c>
      <c r="E59" s="7"/>
      <c r="F59" s="7"/>
      <c r="G59" s="7" t="s">
        <v>84</v>
      </c>
      <c r="H59" s="5">
        <v>1</v>
      </c>
      <c r="I59" s="5"/>
      <c r="J59" s="5" t="s">
        <v>339</v>
      </c>
      <c r="K59" s="8">
        <f>IF(H59="",0,H59*I59)</f>
        <v>0</v>
      </c>
    </row>
    <row r="60" ht="33" spans="1:11">
      <c r="A60" s="17"/>
      <c r="B60" s="5">
        <v>6</v>
      </c>
      <c r="C60" s="6" t="s">
        <v>194</v>
      </c>
      <c r="D60" s="6" t="s">
        <v>195</v>
      </c>
      <c r="E60" s="7"/>
      <c r="F60" s="7"/>
      <c r="G60" s="7" t="s">
        <v>84</v>
      </c>
      <c r="H60" s="5">
        <v>1</v>
      </c>
      <c r="I60" s="5"/>
      <c r="J60" s="5" t="s">
        <v>196</v>
      </c>
      <c r="K60" s="8">
        <f>IF(H60="",0,H60*I60)</f>
        <v>0</v>
      </c>
    </row>
    <row r="61" ht="16.5" spans="1:11">
      <c r="A61" s="17"/>
      <c r="B61" s="5">
        <v>7</v>
      </c>
      <c r="C61" s="6" t="s">
        <v>149</v>
      </c>
      <c r="D61" s="6" t="s">
        <v>150</v>
      </c>
      <c r="E61" s="7"/>
      <c r="F61" s="7"/>
      <c r="G61" s="7" t="s">
        <v>86</v>
      </c>
      <c r="H61" s="5">
        <v>1</v>
      </c>
      <c r="I61" s="5"/>
      <c r="J61" s="5"/>
      <c r="K61" s="8">
        <f>IF(H61="",0,H61*I61)</f>
        <v>0</v>
      </c>
    </row>
    <row r="62" ht="16.5" spans="1:11">
      <c r="A62" s="17"/>
      <c r="B62" s="5">
        <v>7</v>
      </c>
      <c r="C62" s="6" t="s">
        <v>197</v>
      </c>
      <c r="D62" s="6"/>
      <c r="E62" s="7"/>
      <c r="F62" s="7"/>
      <c r="G62" s="7" t="s">
        <v>86</v>
      </c>
      <c r="H62" s="5">
        <v>1</v>
      </c>
      <c r="I62" s="5"/>
      <c r="J62" s="5"/>
      <c r="K62" s="8"/>
    </row>
    <row r="63" ht="16.5" spans="1:11">
      <c r="A63" s="17"/>
      <c r="B63" s="5">
        <v>8</v>
      </c>
      <c r="C63" s="6" t="s">
        <v>198</v>
      </c>
      <c r="D63" s="6"/>
      <c r="E63" s="7"/>
      <c r="F63" s="7"/>
      <c r="G63" s="7" t="s">
        <v>86</v>
      </c>
      <c r="H63" s="5">
        <v>1</v>
      </c>
      <c r="I63" s="5"/>
      <c r="J63" s="5"/>
      <c r="K63" s="8">
        <f>IF(H63="",0,H63*I63)</f>
        <v>0</v>
      </c>
    </row>
    <row r="64" ht="16.5" spans="1:11">
      <c r="A64" s="21"/>
      <c r="B64" s="5">
        <v>9</v>
      </c>
      <c r="C64" s="6" t="s">
        <v>161</v>
      </c>
      <c r="D64" s="6"/>
      <c r="E64" s="7"/>
      <c r="F64" s="7"/>
      <c r="G64" s="7" t="s">
        <v>162</v>
      </c>
      <c r="H64" s="5">
        <v>5</v>
      </c>
      <c r="I64" s="5"/>
      <c r="J64" s="5"/>
      <c r="K64" s="8">
        <f>IF(H64="",0,H64*I64)</f>
        <v>0</v>
      </c>
    </row>
    <row r="65" ht="16.5" spans="1:11">
      <c r="A65" s="13"/>
      <c r="B65" s="13"/>
      <c r="C65" s="14" t="s">
        <v>199</v>
      </c>
      <c r="D65" s="14"/>
      <c r="E65" s="13"/>
      <c r="F65" s="13"/>
      <c r="G65" s="13"/>
      <c r="H65" s="13"/>
      <c r="I65" s="13"/>
      <c r="J65" s="13"/>
      <c r="K65" s="15">
        <f>SUM(K32:K64)</f>
        <v>0</v>
      </c>
    </row>
    <row r="66" ht="18" spans="1:11">
      <c r="A66" s="5"/>
      <c r="B66" s="5"/>
      <c r="C66" s="24" t="s">
        <v>200</v>
      </c>
      <c r="D66" s="6"/>
      <c r="E66" s="7"/>
      <c r="F66" s="7"/>
      <c r="G66" s="7"/>
      <c r="H66" s="5"/>
      <c r="I66" s="5"/>
      <c r="J66" s="25"/>
      <c r="K66" s="25">
        <f>K27+K30+K65</f>
        <v>0</v>
      </c>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33" spans="1:11">
      <c r="A91" s="5" t="s">
        <v>201</v>
      </c>
      <c r="B91" s="5"/>
      <c r="C91" s="6">
        <f>K27</f>
        <v>0</v>
      </c>
      <c r="D91" s="6">
        <f>K30</f>
        <v>0</v>
      </c>
      <c r="E91" s="7"/>
      <c r="F91" s="7"/>
      <c r="G91" s="7"/>
      <c r="H91" s="5">
        <f>K65</f>
        <v>0</v>
      </c>
      <c r="I91" s="5"/>
      <c r="J91" s="5"/>
      <c r="K91" s="8">
        <f>K66</f>
        <v>0</v>
      </c>
    </row>
    <row r="92" ht="24" customHeight="1" spans="1:11">
      <c r="A92" s="26" t="s">
        <v>202</v>
      </c>
      <c r="B92" s="27" t="s">
        <v>203</v>
      </c>
      <c r="C92" s="27"/>
      <c r="D92" s="27"/>
      <c r="E92" s="45"/>
      <c r="F92" s="45"/>
      <c r="G92" s="45"/>
      <c r="H92" s="27"/>
      <c r="I92" s="27"/>
      <c r="J92" s="27"/>
      <c r="K92" s="27"/>
    </row>
  </sheetData>
  <mergeCells count="17">
    <mergeCell ref="A1:K1"/>
    <mergeCell ref="A3:K3"/>
    <mergeCell ref="A26:K26"/>
    <mergeCell ref="C27:I27"/>
    <mergeCell ref="A28:K28"/>
    <mergeCell ref="C30:I30"/>
    <mergeCell ref="A31:K31"/>
    <mergeCell ref="C65:I65"/>
    <mergeCell ref="C66:I66"/>
    <mergeCell ref="B92:K92"/>
    <mergeCell ref="A32:A38"/>
    <mergeCell ref="A39:A45"/>
    <mergeCell ref="A46:A49"/>
    <mergeCell ref="A50:A64"/>
    <mergeCell ref="I51:I56"/>
    <mergeCell ref="J51:J56"/>
    <mergeCell ref="K51:K56"/>
  </mergeCells>
  <pageMargins left="0.75" right="0.75" top="1" bottom="1" header="0.5" footer="0.5"/>
  <pageSetup paperSize="9" scale="70" fitToHeight="0" orientation="landscape"/>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2"/>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973</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35" spans="1:11">
      <c r="A4" s="5"/>
      <c r="B4" s="5">
        <v>1</v>
      </c>
      <c r="C4" s="9" t="s">
        <v>81</v>
      </c>
      <c r="D4" s="9" t="s">
        <v>974</v>
      </c>
      <c r="E4" s="7"/>
      <c r="F4" s="7"/>
      <c r="G4" s="7" t="s">
        <v>84</v>
      </c>
      <c r="H4" s="5">
        <v>1</v>
      </c>
      <c r="I4" s="5"/>
      <c r="J4" s="5" t="s">
        <v>593</v>
      </c>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432</v>
      </c>
      <c r="E6" s="7" t="s">
        <v>295</v>
      </c>
      <c r="F6" s="7"/>
      <c r="G6" s="7" t="s">
        <v>89</v>
      </c>
      <c r="H6" s="5">
        <v>5</v>
      </c>
      <c r="I6" s="5"/>
      <c r="J6" s="5"/>
      <c r="K6" s="8">
        <f>IF(H6="",0,H6*I6)</f>
        <v>0</v>
      </c>
    </row>
    <row r="7" ht="16.5" spans="1:11">
      <c r="A7" s="5"/>
      <c r="B7" s="5">
        <v>3</v>
      </c>
      <c r="C7" s="6" t="s">
        <v>87</v>
      </c>
      <c r="D7" s="6" t="s">
        <v>342</v>
      </c>
      <c r="E7" s="7" t="s">
        <v>295</v>
      </c>
      <c r="F7" s="7"/>
      <c r="G7" s="7" t="s">
        <v>89</v>
      </c>
      <c r="H7" s="5">
        <v>13</v>
      </c>
      <c r="I7" s="5"/>
      <c r="J7" s="5"/>
      <c r="K7" s="8">
        <f t="shared" ref="K7:K26" si="0">IF(H7="",0,H7*I7)</f>
        <v>0</v>
      </c>
    </row>
    <row r="8" ht="16.5" spans="1:11">
      <c r="A8" s="5"/>
      <c r="B8" s="5">
        <v>4</v>
      </c>
      <c r="C8" s="6" t="s">
        <v>90</v>
      </c>
      <c r="D8" s="6" t="s">
        <v>432</v>
      </c>
      <c r="E8" s="7" t="s">
        <v>295</v>
      </c>
      <c r="F8" s="7"/>
      <c r="G8" s="7" t="s">
        <v>91</v>
      </c>
      <c r="H8" s="5">
        <v>4</v>
      </c>
      <c r="I8" s="5"/>
      <c r="J8" s="5"/>
      <c r="K8" s="8">
        <f t="shared" si="0"/>
        <v>0</v>
      </c>
    </row>
    <row r="9" ht="16.5" spans="1:11">
      <c r="A9" s="5"/>
      <c r="B9" s="5">
        <v>5</v>
      </c>
      <c r="C9" s="6" t="s">
        <v>90</v>
      </c>
      <c r="D9" s="6" t="s">
        <v>342</v>
      </c>
      <c r="E9" s="7" t="s">
        <v>295</v>
      </c>
      <c r="F9" s="7"/>
      <c r="G9" s="7" t="s">
        <v>91</v>
      </c>
      <c r="H9" s="5">
        <v>4</v>
      </c>
      <c r="I9" s="5"/>
      <c r="J9" s="5"/>
      <c r="K9" s="8">
        <f t="shared" si="0"/>
        <v>0</v>
      </c>
    </row>
    <row r="10" ht="16.5" spans="1:11">
      <c r="A10" s="5"/>
      <c r="B10" s="5">
        <v>6</v>
      </c>
      <c r="C10" s="6" t="s">
        <v>298</v>
      </c>
      <c r="D10" s="6" t="s">
        <v>956</v>
      </c>
      <c r="E10" s="7" t="s">
        <v>295</v>
      </c>
      <c r="F10" s="7"/>
      <c r="G10" s="7" t="s">
        <v>91</v>
      </c>
      <c r="H10" s="5">
        <v>1</v>
      </c>
      <c r="I10" s="5"/>
      <c r="J10" s="5"/>
      <c r="K10" s="8">
        <f t="shared" si="0"/>
        <v>0</v>
      </c>
    </row>
    <row r="11" ht="16.5" spans="1:11">
      <c r="A11" s="5"/>
      <c r="B11" s="5">
        <v>7</v>
      </c>
      <c r="C11" s="6" t="s">
        <v>464</v>
      </c>
      <c r="D11" s="6" t="s">
        <v>789</v>
      </c>
      <c r="E11" s="7" t="s">
        <v>295</v>
      </c>
      <c r="F11" s="7"/>
      <c r="G11" s="7" t="s">
        <v>91</v>
      </c>
      <c r="H11" s="5">
        <v>1</v>
      </c>
      <c r="I11" s="5"/>
      <c r="J11" s="5"/>
      <c r="K11" s="8">
        <f t="shared" si="0"/>
        <v>0</v>
      </c>
    </row>
    <row r="12" ht="16.5" spans="1:11">
      <c r="A12" s="5"/>
      <c r="B12" s="5">
        <v>8</v>
      </c>
      <c r="C12" s="6" t="s">
        <v>92</v>
      </c>
      <c r="D12" s="6" t="s">
        <v>441</v>
      </c>
      <c r="E12" s="7" t="s">
        <v>295</v>
      </c>
      <c r="F12" s="7"/>
      <c r="G12" s="7" t="s">
        <v>91</v>
      </c>
      <c r="H12" s="5">
        <v>6</v>
      </c>
      <c r="I12" s="5"/>
      <c r="J12" s="5"/>
      <c r="K12" s="8">
        <f t="shared" si="0"/>
        <v>0</v>
      </c>
    </row>
    <row r="13" ht="16.5" spans="1:11">
      <c r="A13" s="5"/>
      <c r="B13" s="5">
        <v>9</v>
      </c>
      <c r="C13" s="6" t="s">
        <v>92</v>
      </c>
      <c r="D13" s="6" t="s">
        <v>439</v>
      </c>
      <c r="E13" s="7" t="s">
        <v>295</v>
      </c>
      <c r="F13" s="7"/>
      <c r="G13" s="7" t="s">
        <v>91</v>
      </c>
      <c r="H13" s="5">
        <v>2</v>
      </c>
      <c r="I13" s="5"/>
      <c r="J13" s="5"/>
      <c r="K13" s="8">
        <f t="shared" si="0"/>
        <v>0</v>
      </c>
    </row>
    <row r="14" ht="16.5" spans="1:11">
      <c r="A14" s="5"/>
      <c r="B14" s="5">
        <v>10</v>
      </c>
      <c r="C14" s="6" t="s">
        <v>308</v>
      </c>
      <c r="D14" s="6" t="s">
        <v>436</v>
      </c>
      <c r="E14" s="7" t="s">
        <v>306</v>
      </c>
      <c r="F14" s="7"/>
      <c r="G14" s="7" t="s">
        <v>91</v>
      </c>
      <c r="H14" s="5">
        <v>2</v>
      </c>
      <c r="I14" s="5"/>
      <c r="J14" s="5"/>
      <c r="K14" s="8">
        <f t="shared" si="0"/>
        <v>0</v>
      </c>
    </row>
    <row r="15" ht="16.5" spans="1:11">
      <c r="A15" s="5"/>
      <c r="B15" s="5">
        <v>11</v>
      </c>
      <c r="C15" s="6" t="s">
        <v>312</v>
      </c>
      <c r="D15" s="6" t="s">
        <v>441</v>
      </c>
      <c r="E15" s="7" t="s">
        <v>306</v>
      </c>
      <c r="F15" s="7"/>
      <c r="G15" s="7" t="s">
        <v>91</v>
      </c>
      <c r="H15" s="5">
        <v>2</v>
      </c>
      <c r="I15" s="5"/>
      <c r="J15" s="5"/>
      <c r="K15" s="8">
        <f t="shared" si="0"/>
        <v>0</v>
      </c>
    </row>
    <row r="16" ht="16.5" spans="1:11">
      <c r="A16" s="5"/>
      <c r="B16" s="5">
        <v>12</v>
      </c>
      <c r="C16" s="6" t="s">
        <v>100</v>
      </c>
      <c r="D16" s="6" t="s">
        <v>441</v>
      </c>
      <c r="E16" s="7"/>
      <c r="F16" s="7"/>
      <c r="G16" s="7" t="s">
        <v>91</v>
      </c>
      <c r="H16" s="5">
        <v>1</v>
      </c>
      <c r="I16" s="5"/>
      <c r="J16" s="5"/>
      <c r="K16" s="8">
        <f t="shared" si="0"/>
        <v>0</v>
      </c>
    </row>
    <row r="17" ht="16.5" spans="1:11">
      <c r="A17" s="5"/>
      <c r="B17" s="5">
        <v>13</v>
      </c>
      <c r="C17" s="6" t="s">
        <v>101</v>
      </c>
      <c r="D17" s="6" t="s">
        <v>441</v>
      </c>
      <c r="E17" s="7"/>
      <c r="F17" s="7"/>
      <c r="G17" s="7" t="s">
        <v>91</v>
      </c>
      <c r="H17" s="5">
        <v>1</v>
      </c>
      <c r="I17" s="5"/>
      <c r="J17" s="5"/>
      <c r="K17" s="8">
        <f t="shared" si="0"/>
        <v>0</v>
      </c>
    </row>
    <row r="18" ht="16.5" spans="1:11">
      <c r="A18" s="5"/>
      <c r="B18" s="5">
        <v>14</v>
      </c>
      <c r="C18" s="6" t="s">
        <v>307</v>
      </c>
      <c r="D18" s="6" t="s">
        <v>441</v>
      </c>
      <c r="E18" s="7" t="s">
        <v>306</v>
      </c>
      <c r="F18" s="7"/>
      <c r="G18" s="7" t="s">
        <v>91</v>
      </c>
      <c r="H18" s="5">
        <v>1</v>
      </c>
      <c r="I18" s="5"/>
      <c r="J18" s="5"/>
      <c r="K18" s="8">
        <f t="shared" si="0"/>
        <v>0</v>
      </c>
    </row>
    <row r="19" ht="16.5" spans="1:11">
      <c r="A19" s="5"/>
      <c r="B19" s="5">
        <v>16</v>
      </c>
      <c r="C19" s="6" t="s">
        <v>102</v>
      </c>
      <c r="D19" s="6" t="s">
        <v>749</v>
      </c>
      <c r="E19" s="7"/>
      <c r="F19" s="7"/>
      <c r="G19" s="7" t="s">
        <v>91</v>
      </c>
      <c r="H19" s="5">
        <v>1</v>
      </c>
      <c r="I19" s="5"/>
      <c r="J19" s="5"/>
      <c r="K19" s="8">
        <f t="shared" si="0"/>
        <v>0</v>
      </c>
    </row>
    <row r="20" ht="16.5" spans="1:11">
      <c r="A20" s="5"/>
      <c r="B20" s="5">
        <v>17</v>
      </c>
      <c r="C20" s="6" t="s">
        <v>104</v>
      </c>
      <c r="D20" s="6" t="s">
        <v>922</v>
      </c>
      <c r="E20" s="7" t="s">
        <v>106</v>
      </c>
      <c r="F20" s="7"/>
      <c r="G20" s="7" t="s">
        <v>89</v>
      </c>
      <c r="H20" s="5">
        <v>0.9</v>
      </c>
      <c r="I20" s="5"/>
      <c r="J20" s="5"/>
      <c r="K20" s="8">
        <f t="shared" si="0"/>
        <v>0</v>
      </c>
    </row>
    <row r="21" ht="16.5" spans="1:11">
      <c r="A21" s="5"/>
      <c r="B21" s="5">
        <v>18</v>
      </c>
      <c r="C21" s="6" t="s">
        <v>108</v>
      </c>
      <c r="D21" s="6" t="s">
        <v>444</v>
      </c>
      <c r="E21" s="7" t="s">
        <v>696</v>
      </c>
      <c r="F21" s="7"/>
      <c r="G21" s="7" t="s">
        <v>89</v>
      </c>
      <c r="H21" s="5">
        <v>5</v>
      </c>
      <c r="I21" s="5"/>
      <c r="J21" s="5"/>
      <c r="K21" s="8">
        <f t="shared" si="0"/>
        <v>0</v>
      </c>
    </row>
    <row r="22" ht="16.5" spans="1:11">
      <c r="A22" s="5"/>
      <c r="B22" s="5">
        <v>19</v>
      </c>
      <c r="C22" s="6" t="s">
        <v>108</v>
      </c>
      <c r="D22" s="6" t="s">
        <v>349</v>
      </c>
      <c r="E22" s="7" t="s">
        <v>696</v>
      </c>
      <c r="F22" s="7"/>
      <c r="G22" s="7" t="s">
        <v>89</v>
      </c>
      <c r="H22" s="5">
        <v>13</v>
      </c>
      <c r="I22" s="5"/>
      <c r="J22" s="5"/>
      <c r="K22" s="8">
        <f t="shared" si="0"/>
        <v>0</v>
      </c>
    </row>
    <row r="23" ht="16.5" spans="1:11">
      <c r="A23" s="5"/>
      <c r="B23" s="5">
        <v>20</v>
      </c>
      <c r="C23" s="6" t="s">
        <v>111</v>
      </c>
      <c r="D23" s="6" t="s">
        <v>214</v>
      </c>
      <c r="E23" s="7"/>
      <c r="F23" s="7"/>
      <c r="G23" s="7" t="s">
        <v>91</v>
      </c>
      <c r="H23" s="5">
        <v>2</v>
      </c>
      <c r="I23" s="5"/>
      <c r="J23" s="5"/>
      <c r="K23" s="8">
        <f t="shared" si="0"/>
        <v>0</v>
      </c>
    </row>
    <row r="24" ht="33" spans="1:11">
      <c r="A24" s="5"/>
      <c r="B24" s="5">
        <v>21</v>
      </c>
      <c r="C24" s="6" t="s">
        <v>348</v>
      </c>
      <c r="D24" s="6" t="s">
        <v>444</v>
      </c>
      <c r="E24" s="7"/>
      <c r="F24" s="7"/>
      <c r="G24" s="7" t="s">
        <v>91</v>
      </c>
      <c r="H24" s="5">
        <v>1</v>
      </c>
      <c r="I24" s="5"/>
      <c r="J24" s="5" t="s">
        <v>751</v>
      </c>
      <c r="K24" s="8">
        <f t="shared" si="0"/>
        <v>0</v>
      </c>
    </row>
    <row r="25" ht="33" spans="1:11">
      <c r="A25" s="5"/>
      <c r="B25" s="5">
        <v>22</v>
      </c>
      <c r="C25" s="6" t="s">
        <v>348</v>
      </c>
      <c r="D25" s="6" t="s">
        <v>349</v>
      </c>
      <c r="E25" s="7"/>
      <c r="F25" s="7"/>
      <c r="G25" s="7" t="s">
        <v>91</v>
      </c>
      <c r="H25" s="5">
        <v>2</v>
      </c>
      <c r="I25" s="5"/>
      <c r="J25" s="5" t="s">
        <v>751</v>
      </c>
      <c r="K25" s="8">
        <f t="shared" si="0"/>
        <v>0</v>
      </c>
    </row>
    <row r="26" ht="16.5" spans="1:11">
      <c r="A26" s="10" t="s">
        <v>113</v>
      </c>
      <c r="B26" s="11"/>
      <c r="C26" s="11"/>
      <c r="D26" s="11"/>
      <c r="E26" s="11"/>
      <c r="F26" s="11"/>
      <c r="G26" s="11"/>
      <c r="H26" s="11"/>
      <c r="I26" s="11"/>
      <c r="J26" s="11"/>
      <c r="K26" s="12"/>
    </row>
    <row r="27" ht="16.5" spans="1:11">
      <c r="A27" s="13"/>
      <c r="B27" s="13"/>
      <c r="C27" s="14" t="s">
        <v>114</v>
      </c>
      <c r="D27" s="14"/>
      <c r="E27" s="13"/>
      <c r="F27" s="13"/>
      <c r="G27" s="13"/>
      <c r="H27" s="13"/>
      <c r="I27" s="13"/>
      <c r="J27" s="13"/>
      <c r="K27" s="15">
        <f>SUM(K4:K25)</f>
        <v>0</v>
      </c>
    </row>
    <row r="28" ht="15" spans="1:11">
      <c r="A28" s="4" t="s">
        <v>115</v>
      </c>
      <c r="B28" s="5"/>
      <c r="C28" s="6"/>
      <c r="D28" s="6"/>
      <c r="E28" s="7"/>
      <c r="F28" s="7"/>
      <c r="G28" s="7"/>
      <c r="H28" s="5"/>
      <c r="I28" s="5"/>
      <c r="J28" s="5"/>
      <c r="K28" s="8"/>
    </row>
    <row r="29" ht="27" spans="1:11">
      <c r="A29" s="5"/>
      <c r="B29" s="5">
        <v>1</v>
      </c>
      <c r="C29" s="6" t="s">
        <v>6</v>
      </c>
      <c r="D29" s="6" t="s">
        <v>116</v>
      </c>
      <c r="E29" s="7"/>
      <c r="F29" s="7"/>
      <c r="G29" s="7" t="s">
        <v>117</v>
      </c>
      <c r="H29" s="5">
        <v>20</v>
      </c>
      <c r="I29" s="5"/>
      <c r="J29" s="8"/>
      <c r="K29" s="8">
        <f>IF(H29="",0,H29*I29)</f>
        <v>0</v>
      </c>
    </row>
    <row r="30" ht="16.5" spans="1:11">
      <c r="A30" s="13"/>
      <c r="B30" s="13"/>
      <c r="C30" s="14" t="s">
        <v>118</v>
      </c>
      <c r="D30" s="14"/>
      <c r="E30" s="13"/>
      <c r="F30" s="13"/>
      <c r="G30" s="13"/>
      <c r="H30" s="13"/>
      <c r="I30" s="13"/>
      <c r="J30" s="13"/>
      <c r="K30" s="15">
        <f>SUM(K29:K29)</f>
        <v>0</v>
      </c>
    </row>
    <row r="31" ht="15" spans="1:11">
      <c r="A31" s="4" t="s">
        <v>119</v>
      </c>
      <c r="B31" s="5"/>
      <c r="C31" s="6"/>
      <c r="D31" s="6"/>
      <c r="E31" s="7"/>
      <c r="F31" s="7"/>
      <c r="G31" s="7"/>
      <c r="H31" s="5"/>
      <c r="I31" s="5"/>
      <c r="J31" s="5"/>
      <c r="K31" s="8"/>
    </row>
    <row r="32" ht="33" spans="1:11">
      <c r="A32" s="16" t="s">
        <v>120</v>
      </c>
      <c r="B32" s="5">
        <v>1</v>
      </c>
      <c r="C32" s="6" t="s">
        <v>318</v>
      </c>
      <c r="D32" s="6" t="s">
        <v>122</v>
      </c>
      <c r="E32" s="7"/>
      <c r="F32" s="7"/>
      <c r="G32" s="7" t="s">
        <v>123</v>
      </c>
      <c r="H32" s="5">
        <v>1</v>
      </c>
      <c r="I32" s="5"/>
      <c r="J32" s="5" t="s">
        <v>124</v>
      </c>
      <c r="K32" s="8">
        <f t="shared" ref="K32:K50" si="1">IF(H32="",0,H32*I32)</f>
        <v>0</v>
      </c>
    </row>
    <row r="33" ht="49.5" spans="1:11">
      <c r="A33" s="17"/>
      <c r="B33" s="5">
        <v>2</v>
      </c>
      <c r="C33" s="6" t="s">
        <v>968</v>
      </c>
      <c r="D33" s="6" t="s">
        <v>969</v>
      </c>
      <c r="E33" s="7"/>
      <c r="F33" s="7"/>
      <c r="G33" s="7" t="s">
        <v>84</v>
      </c>
      <c r="H33" s="5">
        <v>2</v>
      </c>
      <c r="I33" s="5"/>
      <c r="J33" s="5" t="s">
        <v>234</v>
      </c>
      <c r="K33" s="8">
        <f t="shared" si="1"/>
        <v>0</v>
      </c>
    </row>
    <row r="34" ht="33" spans="1:11">
      <c r="A34" s="17"/>
      <c r="B34" s="5">
        <v>3</v>
      </c>
      <c r="C34" s="6" t="s">
        <v>218</v>
      </c>
      <c r="D34" s="6" t="s">
        <v>129</v>
      </c>
      <c r="E34" s="7"/>
      <c r="F34" s="7"/>
      <c r="G34" s="7" t="s">
        <v>130</v>
      </c>
      <c r="H34" s="5">
        <v>1</v>
      </c>
      <c r="I34" s="5"/>
      <c r="J34" s="5" t="s">
        <v>131</v>
      </c>
      <c r="K34" s="8">
        <f t="shared" si="1"/>
        <v>0</v>
      </c>
    </row>
    <row r="35" ht="33" spans="1:11">
      <c r="A35" s="17"/>
      <c r="B35" s="5">
        <v>4</v>
      </c>
      <c r="C35" s="6" t="s">
        <v>132</v>
      </c>
      <c r="D35" s="6" t="s">
        <v>129</v>
      </c>
      <c r="E35" s="7"/>
      <c r="F35" s="7"/>
      <c r="G35" s="7" t="s">
        <v>130</v>
      </c>
      <c r="H35" s="5">
        <v>2</v>
      </c>
      <c r="I35" s="5"/>
      <c r="J35" s="5" t="s">
        <v>133</v>
      </c>
      <c r="K35" s="8">
        <f t="shared" si="1"/>
        <v>0</v>
      </c>
    </row>
    <row r="36" ht="16.5" spans="1:11">
      <c r="A36" s="17"/>
      <c r="B36" s="5">
        <v>5</v>
      </c>
      <c r="C36" s="6" t="s">
        <v>134</v>
      </c>
      <c r="D36" s="6" t="s">
        <v>135</v>
      </c>
      <c r="E36" s="7"/>
      <c r="F36" s="7"/>
      <c r="G36" s="7" t="s">
        <v>86</v>
      </c>
      <c r="H36" s="5">
        <v>1</v>
      </c>
      <c r="I36" s="5"/>
      <c r="J36" s="5"/>
      <c r="K36" s="8">
        <f t="shared" si="1"/>
        <v>0</v>
      </c>
    </row>
    <row r="37" ht="33" spans="1:11">
      <c r="A37" s="17"/>
      <c r="B37" s="5">
        <v>6</v>
      </c>
      <c r="C37" s="6" t="s">
        <v>136</v>
      </c>
      <c r="D37" s="6" t="s">
        <v>137</v>
      </c>
      <c r="E37" s="7"/>
      <c r="F37" s="7"/>
      <c r="G37" s="7" t="s">
        <v>84</v>
      </c>
      <c r="H37" s="5">
        <v>2</v>
      </c>
      <c r="I37" s="5"/>
      <c r="J37" s="5" t="s">
        <v>138</v>
      </c>
      <c r="K37" s="8">
        <f t="shared" si="1"/>
        <v>0</v>
      </c>
    </row>
    <row r="38" ht="33" spans="1:11">
      <c r="A38" s="21"/>
      <c r="B38" s="5">
        <v>7</v>
      </c>
      <c r="C38" s="6" t="s">
        <v>139</v>
      </c>
      <c r="D38" s="6" t="s">
        <v>140</v>
      </c>
      <c r="E38" s="7"/>
      <c r="F38" s="7"/>
      <c r="G38" s="7" t="s">
        <v>84</v>
      </c>
      <c r="H38" s="5">
        <v>1</v>
      </c>
      <c r="I38" s="5"/>
      <c r="J38" s="5" t="s">
        <v>141</v>
      </c>
      <c r="K38" s="8">
        <f t="shared" si="1"/>
        <v>0</v>
      </c>
    </row>
    <row r="39" ht="66" spans="1:11">
      <c r="A39" s="16" t="s">
        <v>145</v>
      </c>
      <c r="B39" s="5">
        <v>1</v>
      </c>
      <c r="C39" s="6" t="s">
        <v>917</v>
      </c>
      <c r="D39" s="18" t="s">
        <v>975</v>
      </c>
      <c r="E39" s="7"/>
      <c r="F39" s="7"/>
      <c r="G39" s="7" t="s">
        <v>123</v>
      </c>
      <c r="H39" s="5">
        <v>1</v>
      </c>
      <c r="I39" s="5"/>
      <c r="J39" s="5" t="s">
        <v>792</v>
      </c>
      <c r="K39" s="8">
        <f t="shared" si="1"/>
        <v>0</v>
      </c>
    </row>
    <row r="40" ht="16.5" spans="1:11">
      <c r="A40" s="17"/>
      <c r="B40" s="5">
        <v>2</v>
      </c>
      <c r="C40" s="6" t="s">
        <v>149</v>
      </c>
      <c r="D40" s="6" t="s">
        <v>150</v>
      </c>
      <c r="E40" s="7"/>
      <c r="F40" s="7"/>
      <c r="G40" s="7" t="s">
        <v>86</v>
      </c>
      <c r="H40" s="5">
        <v>1</v>
      </c>
      <c r="I40" s="5"/>
      <c r="J40" s="5"/>
      <c r="K40" s="8">
        <f t="shared" si="1"/>
        <v>0</v>
      </c>
    </row>
    <row r="41" ht="49.5" spans="1:11">
      <c r="A41" s="17"/>
      <c r="B41" s="5">
        <v>3</v>
      </c>
      <c r="C41" s="6" t="s">
        <v>151</v>
      </c>
      <c r="D41" s="6" t="s">
        <v>324</v>
      </c>
      <c r="E41" s="7"/>
      <c r="F41" s="7"/>
      <c r="G41" s="7" t="s">
        <v>153</v>
      </c>
      <c r="H41" s="5">
        <v>9</v>
      </c>
      <c r="I41" s="5"/>
      <c r="J41" s="5" t="s">
        <v>154</v>
      </c>
      <c r="K41" s="8">
        <f t="shared" si="1"/>
        <v>0</v>
      </c>
    </row>
    <row r="42" ht="49.5" spans="1:11">
      <c r="A42" s="17"/>
      <c r="B42" s="5">
        <v>4</v>
      </c>
      <c r="C42" s="6" t="s">
        <v>151</v>
      </c>
      <c r="D42" s="6" t="s">
        <v>355</v>
      </c>
      <c r="E42" s="7"/>
      <c r="F42" s="7"/>
      <c r="G42" s="7" t="s">
        <v>153</v>
      </c>
      <c r="H42" s="5">
        <v>8</v>
      </c>
      <c r="I42" s="5"/>
      <c r="J42" s="5" t="s">
        <v>154</v>
      </c>
      <c r="K42" s="8">
        <f t="shared" si="1"/>
        <v>0</v>
      </c>
    </row>
    <row r="43" ht="33" spans="1:11">
      <c r="A43" s="17"/>
      <c r="B43" s="5">
        <v>5</v>
      </c>
      <c r="C43" s="6" t="s">
        <v>356</v>
      </c>
      <c r="D43" s="6" t="s">
        <v>157</v>
      </c>
      <c r="E43" s="7"/>
      <c r="F43" s="7"/>
      <c r="G43" s="7" t="s">
        <v>123</v>
      </c>
      <c r="H43" s="5">
        <v>1</v>
      </c>
      <c r="I43" s="5"/>
      <c r="J43" s="5" t="s">
        <v>158</v>
      </c>
      <c r="K43" s="8">
        <f t="shared" si="1"/>
        <v>0</v>
      </c>
    </row>
    <row r="44" ht="16.5" spans="1:11">
      <c r="A44" s="17"/>
      <c r="B44" s="5">
        <v>6</v>
      </c>
      <c r="C44" s="6" t="s">
        <v>159</v>
      </c>
      <c r="D44" s="6" t="s">
        <v>160</v>
      </c>
      <c r="E44" s="7"/>
      <c r="F44" s="7"/>
      <c r="G44" s="7" t="s">
        <v>153</v>
      </c>
      <c r="H44" s="5">
        <v>30</v>
      </c>
      <c r="I44" s="5"/>
      <c r="J44" s="5"/>
      <c r="K44" s="8">
        <f t="shared" si="1"/>
        <v>0</v>
      </c>
    </row>
    <row r="45" ht="16.5" spans="1:11">
      <c r="A45" s="21"/>
      <c r="B45" s="5">
        <v>7</v>
      </c>
      <c r="C45" s="6" t="s">
        <v>161</v>
      </c>
      <c r="D45" s="6"/>
      <c r="E45" s="7"/>
      <c r="F45" s="7"/>
      <c r="G45" s="7" t="s">
        <v>162</v>
      </c>
      <c r="H45" s="5">
        <v>5</v>
      </c>
      <c r="I45" s="5"/>
      <c r="J45" s="5"/>
      <c r="K45" s="8">
        <f t="shared" si="1"/>
        <v>0</v>
      </c>
    </row>
    <row r="46" ht="27" spans="1:11">
      <c r="A46" s="16" t="s">
        <v>224</v>
      </c>
      <c r="B46" s="5">
        <v>1</v>
      </c>
      <c r="C46" s="6" t="s">
        <v>976</v>
      </c>
      <c r="D46" s="6"/>
      <c r="E46" s="7"/>
      <c r="F46" s="7"/>
      <c r="G46" s="7" t="s">
        <v>123</v>
      </c>
      <c r="H46" s="5">
        <v>1</v>
      </c>
      <c r="I46" s="5"/>
      <c r="J46" s="5"/>
      <c r="K46" s="8">
        <f t="shared" si="1"/>
        <v>0</v>
      </c>
    </row>
    <row r="47" ht="27" spans="1:11">
      <c r="A47" s="17"/>
      <c r="B47" s="5">
        <v>2</v>
      </c>
      <c r="C47" s="6" t="s">
        <v>977</v>
      </c>
      <c r="D47" s="6"/>
      <c r="E47" s="7"/>
      <c r="F47" s="7"/>
      <c r="G47" s="7" t="s">
        <v>123</v>
      </c>
      <c r="H47" s="5">
        <v>1</v>
      </c>
      <c r="I47" s="5"/>
      <c r="J47" s="5"/>
      <c r="K47" s="8">
        <f t="shared" si="1"/>
        <v>0</v>
      </c>
    </row>
    <row r="48" ht="33" spans="1:11">
      <c r="A48" s="17"/>
      <c r="B48" s="5">
        <v>3</v>
      </c>
      <c r="C48" s="6" t="s">
        <v>149</v>
      </c>
      <c r="D48" s="6"/>
      <c r="E48" s="7"/>
      <c r="F48" s="7"/>
      <c r="G48" s="7" t="s">
        <v>86</v>
      </c>
      <c r="H48" s="5">
        <v>1</v>
      </c>
      <c r="I48" s="5"/>
      <c r="J48" s="5" t="s">
        <v>165</v>
      </c>
      <c r="K48" s="8">
        <f t="shared" si="1"/>
        <v>0</v>
      </c>
    </row>
    <row r="49" ht="27" spans="1:11">
      <c r="A49" s="21"/>
      <c r="B49" s="5">
        <v>4</v>
      </c>
      <c r="C49" s="6" t="s">
        <v>166</v>
      </c>
      <c r="D49" s="6"/>
      <c r="E49" s="7"/>
      <c r="F49" s="7"/>
      <c r="G49" s="7" t="s">
        <v>86</v>
      </c>
      <c r="H49" s="5">
        <v>1</v>
      </c>
      <c r="I49" s="5"/>
      <c r="J49" s="5"/>
      <c r="K49" s="8">
        <f t="shared" si="1"/>
        <v>0</v>
      </c>
    </row>
    <row r="50" ht="132" spans="1:11">
      <c r="A50" s="16" t="s">
        <v>167</v>
      </c>
      <c r="B50" s="5">
        <v>1</v>
      </c>
      <c r="C50" s="6" t="s">
        <v>322</v>
      </c>
      <c r="D50" s="18" t="s">
        <v>971</v>
      </c>
      <c r="E50" s="7"/>
      <c r="F50" s="7"/>
      <c r="G50" s="7" t="s">
        <v>123</v>
      </c>
      <c r="H50" s="5">
        <v>1</v>
      </c>
      <c r="I50" s="5"/>
      <c r="J50" s="5" t="s">
        <v>287</v>
      </c>
      <c r="K50" s="8">
        <f t="shared" si="1"/>
        <v>0</v>
      </c>
    </row>
    <row r="51" ht="27" spans="1:11">
      <c r="A51" s="17"/>
      <c r="B51" s="5">
        <v>2</v>
      </c>
      <c r="C51" s="6" t="s">
        <v>755</v>
      </c>
      <c r="D51" s="6" t="s">
        <v>178</v>
      </c>
      <c r="E51" s="7"/>
      <c r="F51" s="7"/>
      <c r="G51" s="7" t="s">
        <v>86</v>
      </c>
      <c r="H51" s="5">
        <v>1</v>
      </c>
      <c r="I51" s="16"/>
      <c r="J51" s="16"/>
      <c r="K51" s="20">
        <f>I51</f>
        <v>0</v>
      </c>
    </row>
    <row r="52" ht="40.5" spans="1:11">
      <c r="A52" s="17"/>
      <c r="B52" s="5">
        <v>2.1</v>
      </c>
      <c r="C52" s="6" t="s">
        <v>972</v>
      </c>
      <c r="D52" s="6" t="s">
        <v>291</v>
      </c>
      <c r="E52" s="7"/>
      <c r="F52" s="7"/>
      <c r="G52" s="7" t="s">
        <v>123</v>
      </c>
      <c r="H52" s="5">
        <v>1</v>
      </c>
      <c r="I52" s="17"/>
      <c r="J52" s="17"/>
      <c r="K52" s="32"/>
    </row>
    <row r="53" ht="16.5" spans="1:11">
      <c r="A53" s="17"/>
      <c r="B53" s="5">
        <v>2.2</v>
      </c>
      <c r="C53" s="6" t="s">
        <v>172</v>
      </c>
      <c r="D53" s="6" t="s">
        <v>173</v>
      </c>
      <c r="E53" s="7"/>
      <c r="F53" s="7"/>
      <c r="G53" s="7" t="s">
        <v>174</v>
      </c>
      <c r="H53" s="5">
        <v>1</v>
      </c>
      <c r="I53" s="17"/>
      <c r="J53" s="17"/>
      <c r="K53" s="32"/>
    </row>
    <row r="54" ht="16.5" spans="1:11">
      <c r="A54" s="17"/>
      <c r="B54" s="5">
        <v>2.3</v>
      </c>
      <c r="C54" s="6" t="s">
        <v>175</v>
      </c>
      <c r="D54" s="6" t="s">
        <v>176</v>
      </c>
      <c r="E54" s="7"/>
      <c r="F54" s="7"/>
      <c r="G54" s="7" t="s">
        <v>86</v>
      </c>
      <c r="H54" s="5">
        <v>1</v>
      </c>
      <c r="I54" s="17"/>
      <c r="J54" s="17"/>
      <c r="K54" s="32"/>
    </row>
    <row r="55" ht="16.5" spans="1:11">
      <c r="A55" s="17"/>
      <c r="B55" s="5">
        <v>2.4</v>
      </c>
      <c r="C55" s="6" t="s">
        <v>177</v>
      </c>
      <c r="D55" s="6" t="s">
        <v>178</v>
      </c>
      <c r="E55" s="7"/>
      <c r="F55" s="7"/>
      <c r="G55" s="7" t="s">
        <v>86</v>
      </c>
      <c r="H55" s="5">
        <v>1</v>
      </c>
      <c r="I55" s="17"/>
      <c r="J55" s="17"/>
      <c r="K55" s="32"/>
    </row>
    <row r="56" ht="16.5" spans="1:11">
      <c r="A56" s="17"/>
      <c r="B56" s="5">
        <v>2.5</v>
      </c>
      <c r="C56" s="6" t="s">
        <v>179</v>
      </c>
      <c r="D56" s="6" t="s">
        <v>180</v>
      </c>
      <c r="E56" s="7"/>
      <c r="F56" s="7"/>
      <c r="G56" s="7" t="s">
        <v>84</v>
      </c>
      <c r="H56" s="5">
        <v>1</v>
      </c>
      <c r="I56" s="21"/>
      <c r="J56" s="21"/>
      <c r="K56" s="23"/>
    </row>
    <row r="57" ht="81" spans="1:11">
      <c r="A57" s="17"/>
      <c r="B57" s="5">
        <v>3</v>
      </c>
      <c r="C57" s="6" t="s">
        <v>682</v>
      </c>
      <c r="D57" s="6" t="s">
        <v>978</v>
      </c>
      <c r="E57" s="7"/>
      <c r="F57" s="7"/>
      <c r="G57" s="7" t="s">
        <v>84</v>
      </c>
      <c r="H57" s="5">
        <v>1</v>
      </c>
      <c r="I57" s="5"/>
      <c r="J57" s="5" t="s">
        <v>927</v>
      </c>
      <c r="K57" s="8">
        <f t="shared" ref="K57:K63" si="2">IF(H57="",0,H57*I57)</f>
        <v>0</v>
      </c>
    </row>
    <row r="58" ht="27" spans="1:11">
      <c r="A58" s="17"/>
      <c r="B58" s="5">
        <v>4</v>
      </c>
      <c r="C58" s="6" t="s">
        <v>335</v>
      </c>
      <c r="D58" s="6" t="s">
        <v>336</v>
      </c>
      <c r="E58" s="7"/>
      <c r="F58" s="7"/>
      <c r="G58" s="7" t="s">
        <v>84</v>
      </c>
      <c r="H58" s="5">
        <v>1</v>
      </c>
      <c r="I58" s="5"/>
      <c r="J58" s="5" t="s">
        <v>337</v>
      </c>
      <c r="K58" s="8">
        <f t="shared" si="2"/>
        <v>0</v>
      </c>
    </row>
    <row r="59" ht="33" spans="1:11">
      <c r="A59" s="17"/>
      <c r="B59" s="5">
        <v>5</v>
      </c>
      <c r="C59" s="6" t="s">
        <v>193</v>
      </c>
      <c r="D59" s="6" t="s">
        <v>191</v>
      </c>
      <c r="E59" s="7"/>
      <c r="F59" s="7"/>
      <c r="G59" s="7" t="s">
        <v>84</v>
      </c>
      <c r="H59" s="5">
        <v>1</v>
      </c>
      <c r="I59" s="5"/>
      <c r="J59" s="5" t="s">
        <v>339</v>
      </c>
      <c r="K59" s="8">
        <f t="shared" si="2"/>
        <v>0</v>
      </c>
    </row>
    <row r="60" ht="33" spans="1:11">
      <c r="A60" s="17"/>
      <c r="B60" s="5">
        <v>6</v>
      </c>
      <c r="C60" s="6" t="s">
        <v>194</v>
      </c>
      <c r="D60" s="6" t="s">
        <v>195</v>
      </c>
      <c r="E60" s="7"/>
      <c r="F60" s="7"/>
      <c r="G60" s="7" t="s">
        <v>84</v>
      </c>
      <c r="H60" s="5">
        <v>1</v>
      </c>
      <c r="I60" s="5"/>
      <c r="J60" s="5" t="s">
        <v>196</v>
      </c>
      <c r="K60" s="8">
        <f t="shared" si="2"/>
        <v>0</v>
      </c>
    </row>
    <row r="61" ht="16.5" spans="1:11">
      <c r="A61" s="17"/>
      <c r="B61" s="5">
        <v>7</v>
      </c>
      <c r="C61" s="6" t="s">
        <v>149</v>
      </c>
      <c r="D61" s="6" t="s">
        <v>150</v>
      </c>
      <c r="E61" s="7"/>
      <c r="F61" s="7"/>
      <c r="G61" s="7" t="s">
        <v>86</v>
      </c>
      <c r="H61" s="5">
        <v>1</v>
      </c>
      <c r="I61" s="5"/>
      <c r="J61" s="5"/>
      <c r="K61" s="8">
        <f t="shared" si="2"/>
        <v>0</v>
      </c>
    </row>
    <row r="62" ht="16.5" spans="1:11">
      <c r="A62" s="17"/>
      <c r="B62" s="5">
        <v>8</v>
      </c>
      <c r="C62" s="6" t="s">
        <v>198</v>
      </c>
      <c r="D62" s="6"/>
      <c r="E62" s="7"/>
      <c r="F62" s="7"/>
      <c r="G62" s="7" t="s">
        <v>86</v>
      </c>
      <c r="H62" s="5">
        <v>1</v>
      </c>
      <c r="I62" s="5"/>
      <c r="J62" s="5"/>
      <c r="K62" s="8">
        <f t="shared" si="2"/>
        <v>0</v>
      </c>
    </row>
    <row r="63" ht="16.5" spans="1:11">
      <c r="A63" s="17"/>
      <c r="B63" s="5">
        <v>7</v>
      </c>
      <c r="C63" s="6" t="s">
        <v>197</v>
      </c>
      <c r="D63" s="6"/>
      <c r="E63" s="7"/>
      <c r="F63" s="7"/>
      <c r="G63" s="7" t="s">
        <v>86</v>
      </c>
      <c r="H63" s="5">
        <v>1</v>
      </c>
      <c r="I63" s="5"/>
      <c r="J63" s="5"/>
      <c r="K63" s="8"/>
    </row>
    <row r="64" ht="16.5" spans="1:11">
      <c r="A64" s="21"/>
      <c r="B64" s="5">
        <v>9</v>
      </c>
      <c r="C64" s="6" t="s">
        <v>161</v>
      </c>
      <c r="D64" s="6"/>
      <c r="E64" s="7"/>
      <c r="F64" s="7"/>
      <c r="G64" s="7" t="s">
        <v>162</v>
      </c>
      <c r="H64" s="5">
        <v>5</v>
      </c>
      <c r="I64" s="5"/>
      <c r="J64" s="5"/>
      <c r="K64" s="8">
        <f>IF(H64="",0,H64*I64)</f>
        <v>0</v>
      </c>
    </row>
    <row r="65" ht="16.5" spans="1:11">
      <c r="A65" s="13"/>
      <c r="B65" s="13"/>
      <c r="C65" s="14" t="s">
        <v>199</v>
      </c>
      <c r="D65" s="14"/>
      <c r="E65" s="13"/>
      <c r="F65" s="13"/>
      <c r="G65" s="13"/>
      <c r="H65" s="13"/>
      <c r="I65" s="13"/>
      <c r="J65" s="13"/>
      <c r="K65" s="15">
        <f>SUM(K32:K64)</f>
        <v>0</v>
      </c>
    </row>
    <row r="66" ht="18" spans="1:11">
      <c r="A66" s="5"/>
      <c r="B66" s="5"/>
      <c r="C66" s="24" t="s">
        <v>200</v>
      </c>
      <c r="D66" s="6"/>
      <c r="E66" s="7"/>
      <c r="F66" s="7"/>
      <c r="G66" s="7"/>
      <c r="H66" s="5"/>
      <c r="I66" s="5"/>
      <c r="J66" s="25"/>
      <c r="K66" s="25">
        <f>K27+K30+K65</f>
        <v>0</v>
      </c>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33" spans="1:11">
      <c r="A91" s="5" t="s">
        <v>201</v>
      </c>
      <c r="B91" s="5"/>
      <c r="C91" s="6">
        <f>K27</f>
        <v>0</v>
      </c>
      <c r="D91" s="6">
        <f>K30</f>
        <v>0</v>
      </c>
      <c r="E91" s="7"/>
      <c r="F91" s="7"/>
      <c r="G91" s="7"/>
      <c r="H91" s="5">
        <f>K65</f>
        <v>0</v>
      </c>
      <c r="I91" s="5"/>
      <c r="J91" s="5"/>
      <c r="K91" s="8">
        <f>K66</f>
        <v>0</v>
      </c>
    </row>
    <row r="92" ht="24" customHeight="1" spans="1:11">
      <c r="A92" s="26" t="s">
        <v>202</v>
      </c>
      <c r="B92" s="27" t="s">
        <v>203</v>
      </c>
      <c r="C92" s="27"/>
      <c r="D92" s="27"/>
      <c r="E92" s="45"/>
      <c r="F92" s="45"/>
      <c r="G92" s="45"/>
      <c r="H92" s="27"/>
      <c r="I92" s="27"/>
      <c r="J92" s="27"/>
      <c r="K92" s="27"/>
    </row>
  </sheetData>
  <mergeCells count="17">
    <mergeCell ref="A1:K1"/>
    <mergeCell ref="A3:K3"/>
    <mergeCell ref="A26:K26"/>
    <mergeCell ref="C27:I27"/>
    <mergeCell ref="A28:K28"/>
    <mergeCell ref="C30:I30"/>
    <mergeCell ref="A31:K31"/>
    <mergeCell ref="C65:I65"/>
    <mergeCell ref="C66:I66"/>
    <mergeCell ref="B92:K92"/>
    <mergeCell ref="A32:A38"/>
    <mergeCell ref="A39:A45"/>
    <mergeCell ref="A46:A49"/>
    <mergeCell ref="A50:A64"/>
    <mergeCell ref="I51:I56"/>
    <mergeCell ref="J51:J56"/>
    <mergeCell ref="K51:K56"/>
  </mergeCells>
  <pageMargins left="0.75" right="0.75" top="1" bottom="1" header="0.5" footer="0.5"/>
  <pageSetup paperSize="9" scale="70" fitToHeight="0" orientation="landscape"/>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5"/>
  <sheetViews>
    <sheetView view="pageBreakPreview" zoomScaleNormal="100" workbookViewId="0">
      <pane ySplit="2" topLeftCell="A3" activePane="bottomLeft" state="frozen"/>
      <selection/>
      <selection pane="bottomLeft" activeCell="D43" sqref="D43"/>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customWidth="1"/>
    <col min="9" max="11" width="14" customWidth="1"/>
  </cols>
  <sheetData>
    <row r="1" ht="30" customHeight="1" spans="1:11">
      <c r="A1" s="2" t="s">
        <v>979</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5"/>
      <c r="B4" s="5">
        <v>1</v>
      </c>
      <c r="C4" s="6" t="s">
        <v>87</v>
      </c>
      <c r="D4" s="6" t="s">
        <v>456</v>
      </c>
      <c r="E4" s="7" t="s">
        <v>295</v>
      </c>
      <c r="F4" s="7"/>
      <c r="G4" s="7" t="s">
        <v>89</v>
      </c>
      <c r="H4" s="5">
        <v>18</v>
      </c>
      <c r="I4" s="5"/>
      <c r="J4" s="5"/>
      <c r="K4" s="8">
        <f>IF(H4="",0,H4*I4)</f>
        <v>0</v>
      </c>
    </row>
    <row r="5" ht="16.5" spans="1:11">
      <c r="A5" s="5"/>
      <c r="B5" s="5">
        <v>2</v>
      </c>
      <c r="C5" s="6" t="s">
        <v>85</v>
      </c>
      <c r="D5" s="6"/>
      <c r="E5" s="7"/>
      <c r="F5" s="7"/>
      <c r="G5" s="7" t="s">
        <v>86</v>
      </c>
      <c r="H5" s="5">
        <v>1</v>
      </c>
      <c r="I5" s="5"/>
      <c r="J5" s="5"/>
      <c r="K5" s="8">
        <f>IF(H5="",0,H5*I5)</f>
        <v>0</v>
      </c>
    </row>
    <row r="6" ht="16.5" spans="1:11">
      <c r="A6" s="5"/>
      <c r="B6" s="5">
        <v>2</v>
      </c>
      <c r="C6" s="6" t="s">
        <v>87</v>
      </c>
      <c r="D6" s="6" t="s">
        <v>431</v>
      </c>
      <c r="E6" s="7" t="s">
        <v>295</v>
      </c>
      <c r="F6" s="7"/>
      <c r="G6" s="7" t="s">
        <v>89</v>
      </c>
      <c r="H6" s="5">
        <v>40</v>
      </c>
      <c r="I6" s="5"/>
      <c r="J6" s="5"/>
      <c r="K6" s="8">
        <f>IF(H6="",0,H6*I6)</f>
        <v>0</v>
      </c>
    </row>
    <row r="7" ht="16.5" spans="1:11">
      <c r="A7" s="5"/>
      <c r="B7" s="5">
        <v>3</v>
      </c>
      <c r="C7" s="6" t="s">
        <v>90</v>
      </c>
      <c r="D7" s="6" t="s">
        <v>456</v>
      </c>
      <c r="E7" s="7" t="s">
        <v>295</v>
      </c>
      <c r="F7" s="7"/>
      <c r="G7" s="7" t="s">
        <v>91</v>
      </c>
      <c r="H7" s="5">
        <v>4</v>
      </c>
      <c r="I7" s="5"/>
      <c r="J7" s="5"/>
      <c r="K7" s="8">
        <f>IF(H7="",0,H7*I7)</f>
        <v>0</v>
      </c>
    </row>
    <row r="8" ht="16.5" spans="1:11">
      <c r="A8" s="5"/>
      <c r="B8" s="5">
        <v>4</v>
      </c>
      <c r="C8" s="6" t="s">
        <v>90</v>
      </c>
      <c r="D8" s="6" t="s">
        <v>431</v>
      </c>
      <c r="E8" s="7" t="s">
        <v>295</v>
      </c>
      <c r="F8" s="7"/>
      <c r="G8" s="7" t="s">
        <v>91</v>
      </c>
      <c r="H8" s="5">
        <v>4</v>
      </c>
      <c r="I8" s="5"/>
      <c r="J8" s="5"/>
      <c r="K8" s="8">
        <f t="shared" ref="K8:K31" si="0">IF(H8="",0,H8*I8)</f>
        <v>0</v>
      </c>
    </row>
    <row r="9" ht="16.5" spans="1:11">
      <c r="A9" s="5"/>
      <c r="B9" s="5">
        <v>5</v>
      </c>
      <c r="C9" s="6" t="s">
        <v>298</v>
      </c>
      <c r="D9" s="6" t="s">
        <v>980</v>
      </c>
      <c r="E9" s="7" t="s">
        <v>295</v>
      </c>
      <c r="F9" s="7"/>
      <c r="G9" s="7" t="s">
        <v>91</v>
      </c>
      <c r="H9" s="5">
        <v>2</v>
      </c>
      <c r="I9" s="5"/>
      <c r="J9" s="5"/>
      <c r="K9" s="8">
        <f t="shared" si="0"/>
        <v>0</v>
      </c>
    </row>
    <row r="10" ht="16.5" spans="1:11">
      <c r="A10" s="5"/>
      <c r="B10" s="5">
        <v>6</v>
      </c>
      <c r="C10" s="6" t="s">
        <v>298</v>
      </c>
      <c r="D10" s="6" t="s">
        <v>785</v>
      </c>
      <c r="E10" s="7" t="s">
        <v>295</v>
      </c>
      <c r="F10" s="7"/>
      <c r="G10" s="7" t="s">
        <v>91</v>
      </c>
      <c r="H10" s="5">
        <v>2</v>
      </c>
      <c r="I10" s="5"/>
      <c r="J10" s="5"/>
      <c r="K10" s="8">
        <f t="shared" si="0"/>
        <v>0</v>
      </c>
    </row>
    <row r="11" ht="16.5" spans="1:11">
      <c r="A11" s="5"/>
      <c r="B11" s="5">
        <v>7</v>
      </c>
      <c r="C11" s="6" t="s">
        <v>805</v>
      </c>
      <c r="D11" s="6" t="s">
        <v>462</v>
      </c>
      <c r="E11" s="7" t="s">
        <v>306</v>
      </c>
      <c r="F11" s="7"/>
      <c r="G11" s="7" t="s">
        <v>91</v>
      </c>
      <c r="H11" s="5">
        <v>3</v>
      </c>
      <c r="I11" s="5"/>
      <c r="J11" s="5"/>
      <c r="K11" s="8">
        <f t="shared" si="0"/>
        <v>0</v>
      </c>
    </row>
    <row r="12" ht="16.5" spans="1:11">
      <c r="A12" s="5"/>
      <c r="B12" s="5">
        <v>8</v>
      </c>
      <c r="C12" s="6" t="s">
        <v>308</v>
      </c>
      <c r="D12" s="6" t="s">
        <v>461</v>
      </c>
      <c r="E12" s="7" t="s">
        <v>306</v>
      </c>
      <c r="F12" s="7"/>
      <c r="G12" s="7" t="s">
        <v>91</v>
      </c>
      <c r="H12" s="5">
        <v>2</v>
      </c>
      <c r="I12" s="5"/>
      <c r="J12" s="5"/>
      <c r="K12" s="8">
        <f t="shared" si="0"/>
        <v>0</v>
      </c>
    </row>
    <row r="13" ht="16.5" spans="1:11">
      <c r="A13" s="5"/>
      <c r="B13" s="5">
        <v>9</v>
      </c>
      <c r="C13" s="6" t="s">
        <v>308</v>
      </c>
      <c r="D13" s="6" t="s">
        <v>981</v>
      </c>
      <c r="E13" s="7" t="s">
        <v>306</v>
      </c>
      <c r="F13" s="7"/>
      <c r="G13" s="7" t="s">
        <v>91</v>
      </c>
      <c r="H13" s="5">
        <v>2</v>
      </c>
      <c r="I13" s="5"/>
      <c r="J13" s="5"/>
      <c r="K13" s="8">
        <f t="shared" si="0"/>
        <v>0</v>
      </c>
    </row>
    <row r="14" ht="16.5" spans="1:11">
      <c r="A14" s="5"/>
      <c r="B14" s="5">
        <v>10</v>
      </c>
      <c r="C14" s="6" t="s">
        <v>308</v>
      </c>
      <c r="D14" s="6" t="s">
        <v>435</v>
      </c>
      <c r="E14" s="7" t="s">
        <v>306</v>
      </c>
      <c r="F14" s="7"/>
      <c r="G14" s="7" t="s">
        <v>91</v>
      </c>
      <c r="H14" s="5">
        <v>3</v>
      </c>
      <c r="I14" s="5"/>
      <c r="J14" s="5"/>
      <c r="K14" s="8">
        <f t="shared" si="0"/>
        <v>0</v>
      </c>
    </row>
    <row r="15" ht="16.5" spans="1:11">
      <c r="A15" s="5"/>
      <c r="B15" s="5">
        <v>11</v>
      </c>
      <c r="C15" s="6" t="s">
        <v>312</v>
      </c>
      <c r="D15" s="6" t="s">
        <v>982</v>
      </c>
      <c r="E15" s="7" t="s">
        <v>306</v>
      </c>
      <c r="F15" s="7"/>
      <c r="G15" s="7" t="s">
        <v>91</v>
      </c>
      <c r="H15" s="5">
        <v>2</v>
      </c>
      <c r="I15" s="5"/>
      <c r="J15" s="5"/>
      <c r="K15" s="8">
        <f t="shared" si="0"/>
        <v>0</v>
      </c>
    </row>
    <row r="16" ht="16.5" spans="1:11">
      <c r="A16" s="5"/>
      <c r="B16" s="5">
        <v>12</v>
      </c>
      <c r="C16" s="6" t="s">
        <v>312</v>
      </c>
      <c r="D16" s="6" t="s">
        <v>459</v>
      </c>
      <c r="E16" s="7" t="s">
        <v>306</v>
      </c>
      <c r="F16" s="7"/>
      <c r="G16" s="7" t="s">
        <v>91</v>
      </c>
      <c r="H16" s="5">
        <v>2</v>
      </c>
      <c r="I16" s="5"/>
      <c r="J16" s="5"/>
      <c r="K16" s="8">
        <f t="shared" si="0"/>
        <v>0</v>
      </c>
    </row>
    <row r="17" ht="16.5" spans="1:11">
      <c r="A17" s="5"/>
      <c r="B17" s="5">
        <v>13</v>
      </c>
      <c r="C17" s="6" t="s">
        <v>312</v>
      </c>
      <c r="D17" s="6" t="s">
        <v>433</v>
      </c>
      <c r="E17" s="7" t="s">
        <v>306</v>
      </c>
      <c r="F17" s="7"/>
      <c r="G17" s="7" t="s">
        <v>91</v>
      </c>
      <c r="H17" s="5">
        <v>1</v>
      </c>
      <c r="I17" s="5"/>
      <c r="J17" s="5"/>
      <c r="K17" s="8">
        <f t="shared" si="0"/>
        <v>0</v>
      </c>
    </row>
    <row r="18" ht="16.5" spans="1:11">
      <c r="A18" s="5"/>
      <c r="B18" s="5">
        <v>14</v>
      </c>
      <c r="C18" s="6" t="s">
        <v>100</v>
      </c>
      <c r="D18" s="6" t="s">
        <v>433</v>
      </c>
      <c r="E18" s="7" t="s">
        <v>306</v>
      </c>
      <c r="F18" s="7"/>
      <c r="G18" s="7" t="s">
        <v>91</v>
      </c>
      <c r="H18" s="5">
        <v>1</v>
      </c>
      <c r="I18" s="5"/>
      <c r="J18" s="5"/>
      <c r="K18" s="8">
        <f t="shared" si="0"/>
        <v>0</v>
      </c>
    </row>
    <row r="19" ht="16.5" spans="1:11">
      <c r="A19" s="5"/>
      <c r="B19" s="5">
        <v>15</v>
      </c>
      <c r="C19" s="6" t="s">
        <v>101</v>
      </c>
      <c r="D19" s="6" t="s">
        <v>433</v>
      </c>
      <c r="E19" s="7" t="s">
        <v>306</v>
      </c>
      <c r="F19" s="7"/>
      <c r="G19" s="7" t="s">
        <v>91</v>
      </c>
      <c r="H19" s="5">
        <v>1</v>
      </c>
      <c r="I19" s="5"/>
      <c r="J19" s="5"/>
      <c r="K19" s="8">
        <f t="shared" si="0"/>
        <v>0</v>
      </c>
    </row>
    <row r="20" ht="16.5" spans="1:11">
      <c r="A20" s="5"/>
      <c r="B20" s="5">
        <v>18</v>
      </c>
      <c r="C20" s="6" t="s">
        <v>92</v>
      </c>
      <c r="D20" s="6" t="s">
        <v>459</v>
      </c>
      <c r="E20" s="7" t="s">
        <v>295</v>
      </c>
      <c r="F20" s="7"/>
      <c r="G20" s="7" t="s">
        <v>91</v>
      </c>
      <c r="H20" s="5">
        <v>10</v>
      </c>
      <c r="I20" s="5"/>
      <c r="J20" s="5"/>
      <c r="K20" s="8">
        <f t="shared" si="0"/>
        <v>0</v>
      </c>
    </row>
    <row r="21" ht="16.5" spans="1:11">
      <c r="A21" s="5"/>
      <c r="B21" s="5">
        <v>19</v>
      </c>
      <c r="C21" s="6" t="s">
        <v>92</v>
      </c>
      <c r="D21" s="6" t="s">
        <v>982</v>
      </c>
      <c r="E21" s="7" t="s">
        <v>295</v>
      </c>
      <c r="F21" s="7"/>
      <c r="G21" s="7" t="s">
        <v>91</v>
      </c>
      <c r="H21" s="5">
        <v>8</v>
      </c>
      <c r="I21" s="5"/>
      <c r="J21" s="5"/>
      <c r="K21" s="8">
        <f t="shared" si="0"/>
        <v>0</v>
      </c>
    </row>
    <row r="22" ht="16.5" spans="1:11">
      <c r="A22" s="5"/>
      <c r="B22" s="5">
        <v>20</v>
      </c>
      <c r="C22" s="6" t="s">
        <v>92</v>
      </c>
      <c r="D22" s="6" t="s">
        <v>433</v>
      </c>
      <c r="E22" s="7" t="s">
        <v>295</v>
      </c>
      <c r="F22" s="7"/>
      <c r="G22" s="7" t="s">
        <v>91</v>
      </c>
      <c r="H22" s="5">
        <v>15</v>
      </c>
      <c r="I22" s="5"/>
      <c r="J22" s="5"/>
      <c r="K22" s="8">
        <f t="shared" si="0"/>
        <v>0</v>
      </c>
    </row>
    <row r="23" ht="16.5" spans="1:11">
      <c r="A23" s="5"/>
      <c r="B23" s="5">
        <v>21</v>
      </c>
      <c r="C23" s="6" t="s">
        <v>983</v>
      </c>
      <c r="D23" s="6"/>
      <c r="E23" s="7" t="s">
        <v>83</v>
      </c>
      <c r="F23" s="7"/>
      <c r="G23" s="7" t="s">
        <v>91</v>
      </c>
      <c r="H23" s="5">
        <v>2</v>
      </c>
      <c r="I23" s="5"/>
      <c r="J23" s="5"/>
      <c r="K23" s="8">
        <f t="shared" si="0"/>
        <v>0</v>
      </c>
    </row>
    <row r="24" ht="16.5" spans="1:11">
      <c r="A24" s="5"/>
      <c r="B24" s="5">
        <v>22</v>
      </c>
      <c r="C24" s="6" t="s">
        <v>307</v>
      </c>
      <c r="D24" s="6" t="s">
        <v>982</v>
      </c>
      <c r="E24" s="7" t="s">
        <v>306</v>
      </c>
      <c r="F24" s="7"/>
      <c r="G24" s="7" t="s">
        <v>91</v>
      </c>
      <c r="H24" s="5">
        <v>2</v>
      </c>
      <c r="I24" s="5"/>
      <c r="J24" s="5"/>
      <c r="K24" s="8">
        <f t="shared" si="0"/>
        <v>0</v>
      </c>
    </row>
    <row r="25" ht="16.5" spans="1:11">
      <c r="A25" s="5"/>
      <c r="B25" s="5">
        <v>23</v>
      </c>
      <c r="C25" s="6" t="s">
        <v>108</v>
      </c>
      <c r="D25" s="6" t="s">
        <v>765</v>
      </c>
      <c r="E25" s="7" t="s">
        <v>696</v>
      </c>
      <c r="F25" s="7"/>
      <c r="G25" s="7" t="s">
        <v>89</v>
      </c>
      <c r="H25" s="5">
        <v>18</v>
      </c>
      <c r="I25" s="5"/>
      <c r="J25" s="5"/>
      <c r="K25" s="8">
        <f t="shared" si="0"/>
        <v>0</v>
      </c>
    </row>
    <row r="26" ht="27" spans="1:11">
      <c r="A26" s="5"/>
      <c r="B26" s="5">
        <v>24</v>
      </c>
      <c r="C26" s="6" t="s">
        <v>108</v>
      </c>
      <c r="D26" s="6" t="s">
        <v>984</v>
      </c>
      <c r="E26" s="7" t="s">
        <v>696</v>
      </c>
      <c r="F26" s="7"/>
      <c r="G26" s="7" t="s">
        <v>89</v>
      </c>
      <c r="H26" s="5">
        <v>40</v>
      </c>
      <c r="I26" s="5"/>
      <c r="J26" s="5"/>
      <c r="K26" s="8">
        <f t="shared" si="0"/>
        <v>0</v>
      </c>
    </row>
    <row r="27" ht="16.5" spans="1:11">
      <c r="A27" s="5"/>
      <c r="B27" s="5">
        <v>25</v>
      </c>
      <c r="C27" s="6" t="s">
        <v>111</v>
      </c>
      <c r="D27" s="6" t="s">
        <v>214</v>
      </c>
      <c r="E27" s="7"/>
      <c r="F27" s="7"/>
      <c r="G27" s="7" t="s">
        <v>91</v>
      </c>
      <c r="H27" s="5">
        <v>2</v>
      </c>
      <c r="I27" s="5"/>
      <c r="J27" s="5"/>
      <c r="K27" s="8">
        <f t="shared" si="0"/>
        <v>0</v>
      </c>
    </row>
    <row r="28" ht="33" spans="1:11">
      <c r="A28" s="5"/>
      <c r="B28" s="5">
        <v>26</v>
      </c>
      <c r="C28" s="6" t="s">
        <v>348</v>
      </c>
      <c r="D28" s="6" t="s">
        <v>445</v>
      </c>
      <c r="E28" s="7"/>
      <c r="F28" s="7"/>
      <c r="G28" s="7" t="s">
        <v>91</v>
      </c>
      <c r="H28" s="5">
        <v>1</v>
      </c>
      <c r="I28" s="5"/>
      <c r="J28" s="5" t="s">
        <v>751</v>
      </c>
      <c r="K28" s="8">
        <f t="shared" si="0"/>
        <v>0</v>
      </c>
    </row>
    <row r="29" ht="16.5" spans="1:11">
      <c r="A29" s="5"/>
      <c r="B29" s="5">
        <v>27</v>
      </c>
      <c r="C29" s="6" t="s">
        <v>638</v>
      </c>
      <c r="D29" s="6"/>
      <c r="E29" s="7"/>
      <c r="F29" s="7"/>
      <c r="G29" s="7" t="s">
        <v>91</v>
      </c>
      <c r="H29" s="5">
        <v>8</v>
      </c>
      <c r="I29" s="5"/>
      <c r="J29" s="5" t="s">
        <v>446</v>
      </c>
      <c r="K29" s="8">
        <f t="shared" si="0"/>
        <v>0</v>
      </c>
    </row>
    <row r="30" ht="16.5" spans="1:11">
      <c r="A30" s="10" t="s">
        <v>113</v>
      </c>
      <c r="B30" s="11"/>
      <c r="C30" s="11"/>
      <c r="D30" s="11"/>
      <c r="E30" s="11"/>
      <c r="F30" s="11"/>
      <c r="G30" s="11"/>
      <c r="H30" s="11"/>
      <c r="I30" s="11"/>
      <c r="J30" s="11"/>
      <c r="K30" s="12"/>
    </row>
    <row r="31" ht="16.5" spans="1:11">
      <c r="A31" s="13"/>
      <c r="B31" s="13"/>
      <c r="C31" s="14" t="s">
        <v>114</v>
      </c>
      <c r="D31" s="14"/>
      <c r="E31" s="13"/>
      <c r="F31" s="13"/>
      <c r="G31" s="13"/>
      <c r="H31" s="13"/>
      <c r="I31" s="13"/>
      <c r="J31" s="13"/>
      <c r="K31" s="15">
        <f>SUM(K4:K29)</f>
        <v>0</v>
      </c>
    </row>
    <row r="32" ht="15" spans="1:11">
      <c r="A32" s="4" t="s">
        <v>115</v>
      </c>
      <c r="B32" s="5"/>
      <c r="C32" s="6"/>
      <c r="D32" s="6"/>
      <c r="E32" s="7"/>
      <c r="F32" s="7"/>
      <c r="G32" s="7"/>
      <c r="H32" s="5"/>
      <c r="I32" s="5"/>
      <c r="J32" s="5"/>
      <c r="K32" s="8"/>
    </row>
    <row r="33" ht="27" spans="1:11">
      <c r="A33" s="5"/>
      <c r="B33" s="5">
        <v>1</v>
      </c>
      <c r="C33" s="6" t="s">
        <v>6</v>
      </c>
      <c r="D33" s="6" t="s">
        <v>116</v>
      </c>
      <c r="E33" s="7"/>
      <c r="F33" s="7"/>
      <c r="G33" s="7" t="s">
        <v>117</v>
      </c>
      <c r="H33" s="5">
        <v>600</v>
      </c>
      <c r="I33" s="5"/>
      <c r="J33" s="8"/>
      <c r="K33" s="8">
        <f>IF(H33="",0,H33*I33)</f>
        <v>0</v>
      </c>
    </row>
    <row r="34" ht="16.5" spans="1:11">
      <c r="A34" s="13"/>
      <c r="B34" s="13"/>
      <c r="C34" s="14" t="s">
        <v>118</v>
      </c>
      <c r="D34" s="14"/>
      <c r="E34" s="13"/>
      <c r="F34" s="13"/>
      <c r="G34" s="13"/>
      <c r="H34" s="13"/>
      <c r="I34" s="13"/>
      <c r="J34" s="13"/>
      <c r="K34" s="15">
        <f>SUM(K33:K33)</f>
        <v>0</v>
      </c>
    </row>
    <row r="35" ht="15" spans="1:11">
      <c r="A35" s="4" t="s">
        <v>119</v>
      </c>
      <c r="B35" s="5"/>
      <c r="C35" s="6"/>
      <c r="D35" s="6"/>
      <c r="E35" s="7"/>
      <c r="F35" s="7"/>
      <c r="G35" s="7"/>
      <c r="H35" s="5"/>
      <c r="I35" s="5"/>
      <c r="J35" s="5"/>
      <c r="K35" s="8"/>
    </row>
    <row r="36" ht="33" spans="1:11">
      <c r="A36" s="16" t="s">
        <v>120</v>
      </c>
      <c r="B36" s="5">
        <v>1</v>
      </c>
      <c r="C36" s="6" t="s">
        <v>318</v>
      </c>
      <c r="D36" s="6" t="s">
        <v>473</v>
      </c>
      <c r="E36" s="7"/>
      <c r="F36" s="7"/>
      <c r="G36" s="7" t="s">
        <v>123</v>
      </c>
      <c r="H36" s="5">
        <v>1</v>
      </c>
      <c r="I36" s="5"/>
      <c r="J36" s="5" t="s">
        <v>124</v>
      </c>
      <c r="K36" s="8">
        <f>IF(H36="",0,H36*I36)</f>
        <v>0</v>
      </c>
    </row>
    <row r="37" ht="66" spans="1:11">
      <c r="A37" s="17"/>
      <c r="B37" s="5">
        <v>2</v>
      </c>
      <c r="C37" s="6" t="s">
        <v>125</v>
      </c>
      <c r="D37" s="6" t="s">
        <v>985</v>
      </c>
      <c r="E37" s="7"/>
      <c r="F37" s="7"/>
      <c r="G37" s="7" t="s">
        <v>84</v>
      </c>
      <c r="H37" s="5">
        <v>16</v>
      </c>
      <c r="I37" s="5"/>
      <c r="J37" s="5" t="s">
        <v>808</v>
      </c>
      <c r="K37" s="8">
        <f>IF(H37="",0,H37*I37)</f>
        <v>0</v>
      </c>
    </row>
    <row r="38" ht="33" spans="1:11">
      <c r="A38" s="17"/>
      <c r="B38" s="5">
        <v>3</v>
      </c>
      <c r="C38" s="6" t="s">
        <v>986</v>
      </c>
      <c r="D38" s="6" t="s">
        <v>129</v>
      </c>
      <c r="E38" s="7"/>
      <c r="F38" s="7"/>
      <c r="G38" s="7" t="s">
        <v>130</v>
      </c>
      <c r="H38" s="5">
        <v>3</v>
      </c>
      <c r="I38" s="5"/>
      <c r="J38" s="5" t="s">
        <v>131</v>
      </c>
      <c r="K38" s="8">
        <f>IF(H38="",0,H38*I38)</f>
        <v>0</v>
      </c>
    </row>
    <row r="39" ht="33" spans="1:11">
      <c r="A39" s="17"/>
      <c r="B39" s="5">
        <v>4</v>
      </c>
      <c r="C39" s="6" t="s">
        <v>132</v>
      </c>
      <c r="D39" s="6" t="s">
        <v>129</v>
      </c>
      <c r="E39" s="7"/>
      <c r="F39" s="7"/>
      <c r="G39" s="7" t="s">
        <v>130</v>
      </c>
      <c r="H39" s="5">
        <v>3</v>
      </c>
      <c r="I39" s="5"/>
      <c r="J39" s="5" t="s">
        <v>133</v>
      </c>
      <c r="K39" s="8">
        <f t="shared" ref="K39:K50" si="1">IF(H39="",0,H39*I39)</f>
        <v>0</v>
      </c>
    </row>
    <row r="40" ht="16.5" spans="1:11">
      <c r="A40" s="17"/>
      <c r="B40" s="5">
        <v>5</v>
      </c>
      <c r="C40" s="6" t="s">
        <v>134</v>
      </c>
      <c r="D40" s="6" t="s">
        <v>135</v>
      </c>
      <c r="E40" s="7"/>
      <c r="F40" s="7"/>
      <c r="G40" s="7" t="s">
        <v>86</v>
      </c>
      <c r="H40" s="5">
        <v>1</v>
      </c>
      <c r="I40" s="5"/>
      <c r="J40" s="5"/>
      <c r="K40" s="8">
        <f t="shared" si="1"/>
        <v>0</v>
      </c>
    </row>
    <row r="41" ht="33" spans="1:11">
      <c r="A41" s="17"/>
      <c r="B41" s="5">
        <v>6</v>
      </c>
      <c r="C41" s="6" t="s">
        <v>420</v>
      </c>
      <c r="D41" s="6" t="s">
        <v>137</v>
      </c>
      <c r="E41" s="7"/>
      <c r="F41" s="7"/>
      <c r="G41" s="7" t="s">
        <v>84</v>
      </c>
      <c r="H41" s="5">
        <v>13</v>
      </c>
      <c r="I41" s="5"/>
      <c r="J41" s="5" t="s">
        <v>138</v>
      </c>
      <c r="K41" s="8">
        <f t="shared" si="1"/>
        <v>0</v>
      </c>
    </row>
    <row r="42" ht="33" spans="1:11">
      <c r="A42" s="17"/>
      <c r="B42" s="5">
        <v>7</v>
      </c>
      <c r="C42" s="6" t="s">
        <v>421</v>
      </c>
      <c r="D42" s="6" t="s">
        <v>140</v>
      </c>
      <c r="E42" s="7"/>
      <c r="F42" s="7"/>
      <c r="G42" s="7" t="s">
        <v>84</v>
      </c>
      <c r="H42" s="5">
        <v>1</v>
      </c>
      <c r="I42" s="5"/>
      <c r="J42" s="5" t="s">
        <v>141</v>
      </c>
      <c r="K42" s="8">
        <f t="shared" si="1"/>
        <v>0</v>
      </c>
    </row>
    <row r="43" ht="33" spans="1:11">
      <c r="A43" s="17"/>
      <c r="B43" s="5">
        <v>8</v>
      </c>
      <c r="C43" s="6" t="s">
        <v>422</v>
      </c>
      <c r="D43" s="6" t="s">
        <v>140</v>
      </c>
      <c r="E43" s="7"/>
      <c r="F43" s="7"/>
      <c r="G43" s="7" t="s">
        <v>84</v>
      </c>
      <c r="H43" s="5">
        <v>4</v>
      </c>
      <c r="I43" s="5"/>
      <c r="J43" s="5" t="s">
        <v>143</v>
      </c>
      <c r="K43" s="8">
        <f t="shared" si="1"/>
        <v>0</v>
      </c>
    </row>
    <row r="44" ht="33" spans="1:11">
      <c r="A44" s="21"/>
      <c r="B44" s="5">
        <v>9</v>
      </c>
      <c r="C44" s="6" t="s">
        <v>423</v>
      </c>
      <c r="D44" s="6" t="s">
        <v>140</v>
      </c>
      <c r="E44" s="7"/>
      <c r="F44" s="7"/>
      <c r="G44" s="7" t="s">
        <v>84</v>
      </c>
      <c r="H44" s="5">
        <v>7</v>
      </c>
      <c r="I44" s="5"/>
      <c r="J44" s="5" t="s">
        <v>143</v>
      </c>
      <c r="K44" s="8">
        <f t="shared" si="1"/>
        <v>0</v>
      </c>
    </row>
    <row r="45" ht="132" spans="1:11">
      <c r="A45" s="16" t="s">
        <v>145</v>
      </c>
      <c r="B45" s="5">
        <v>1</v>
      </c>
      <c r="C45" s="6" t="s">
        <v>322</v>
      </c>
      <c r="D45" s="18" t="s">
        <v>987</v>
      </c>
      <c r="E45" s="7"/>
      <c r="F45" s="7"/>
      <c r="G45" s="7" t="s">
        <v>123</v>
      </c>
      <c r="H45" s="5">
        <v>1</v>
      </c>
      <c r="I45" s="5"/>
      <c r="J45" s="5" t="s">
        <v>287</v>
      </c>
      <c r="K45" s="8">
        <f t="shared" si="1"/>
        <v>0</v>
      </c>
    </row>
    <row r="46" ht="16.5" spans="1:11">
      <c r="A46" s="17"/>
      <c r="B46" s="5">
        <v>2</v>
      </c>
      <c r="C46" s="6" t="s">
        <v>149</v>
      </c>
      <c r="D46" s="6" t="s">
        <v>150</v>
      </c>
      <c r="E46" s="7"/>
      <c r="F46" s="7"/>
      <c r="G46" s="7" t="s">
        <v>86</v>
      </c>
      <c r="H46" s="5">
        <v>1</v>
      </c>
      <c r="I46" s="5"/>
      <c r="J46" s="5"/>
      <c r="K46" s="8">
        <f t="shared" si="1"/>
        <v>0</v>
      </c>
    </row>
    <row r="47" ht="49.5" spans="1:11">
      <c r="A47" s="17"/>
      <c r="B47" s="5">
        <v>3</v>
      </c>
      <c r="C47" s="6" t="s">
        <v>151</v>
      </c>
      <c r="D47" s="6" t="s">
        <v>324</v>
      </c>
      <c r="E47" s="7"/>
      <c r="F47" s="7"/>
      <c r="G47" s="7" t="s">
        <v>153</v>
      </c>
      <c r="H47" s="5">
        <v>12</v>
      </c>
      <c r="I47" s="5"/>
      <c r="J47" s="5" t="s">
        <v>154</v>
      </c>
      <c r="K47" s="8">
        <f t="shared" si="1"/>
        <v>0</v>
      </c>
    </row>
    <row r="48" ht="49.5" spans="1:11">
      <c r="A48" s="17"/>
      <c r="B48" s="5">
        <v>4</v>
      </c>
      <c r="C48" s="6" t="s">
        <v>151</v>
      </c>
      <c r="D48" s="6" t="s">
        <v>413</v>
      </c>
      <c r="E48" s="7"/>
      <c r="F48" s="7"/>
      <c r="G48" s="7" t="s">
        <v>153</v>
      </c>
      <c r="H48" s="5">
        <v>28</v>
      </c>
      <c r="I48" s="5"/>
      <c r="J48" s="5" t="s">
        <v>154</v>
      </c>
      <c r="K48" s="8">
        <f t="shared" si="1"/>
        <v>0</v>
      </c>
    </row>
    <row r="49" ht="16.5" spans="1:11">
      <c r="A49" s="17"/>
      <c r="B49" s="5">
        <v>5</v>
      </c>
      <c r="C49" s="6" t="s">
        <v>159</v>
      </c>
      <c r="D49" s="6" t="s">
        <v>160</v>
      </c>
      <c r="E49" s="7"/>
      <c r="F49" s="7"/>
      <c r="G49" s="7" t="s">
        <v>153</v>
      </c>
      <c r="H49" s="5">
        <v>30</v>
      </c>
      <c r="I49" s="5"/>
      <c r="J49" s="5"/>
      <c r="K49" s="8">
        <f t="shared" si="1"/>
        <v>0</v>
      </c>
    </row>
    <row r="50" ht="16.5" spans="1:11">
      <c r="A50" s="21"/>
      <c r="B50" s="5">
        <v>6</v>
      </c>
      <c r="C50" s="6" t="s">
        <v>161</v>
      </c>
      <c r="D50" s="6"/>
      <c r="E50" s="7"/>
      <c r="F50" s="7"/>
      <c r="G50" s="7" t="s">
        <v>162</v>
      </c>
      <c r="H50" s="5">
        <v>5</v>
      </c>
      <c r="I50" s="5"/>
      <c r="J50" s="5"/>
      <c r="K50" s="8">
        <f t="shared" si="1"/>
        <v>0</v>
      </c>
    </row>
    <row r="51" ht="27" spans="1:11">
      <c r="A51" s="5" t="s">
        <v>224</v>
      </c>
      <c r="B51" s="5">
        <v>1</v>
      </c>
      <c r="C51" s="6" t="s">
        <v>166</v>
      </c>
      <c r="D51" s="6"/>
      <c r="E51" s="7"/>
      <c r="F51" s="7"/>
      <c r="G51" s="7" t="s">
        <v>86</v>
      </c>
      <c r="H51" s="5">
        <v>1</v>
      </c>
      <c r="I51" s="5"/>
      <c r="J51" s="5"/>
      <c r="K51" s="8">
        <f t="shared" ref="K51:K56" si="2">IF(H51="",0,H51*I51)</f>
        <v>0</v>
      </c>
    </row>
    <row r="52" ht="27" spans="1:11">
      <c r="A52" s="16" t="s">
        <v>167</v>
      </c>
      <c r="B52" s="5">
        <v>1</v>
      </c>
      <c r="C52" s="6" t="s">
        <v>322</v>
      </c>
      <c r="D52" s="18" t="s">
        <v>988</v>
      </c>
      <c r="E52" s="7"/>
      <c r="F52" s="7"/>
      <c r="G52" s="7" t="s">
        <v>123</v>
      </c>
      <c r="H52" s="5">
        <v>1</v>
      </c>
      <c r="I52" s="10" t="s">
        <v>325</v>
      </c>
      <c r="J52" s="11"/>
      <c r="K52" s="12"/>
    </row>
    <row r="53" ht="89" customHeight="1" spans="1:11">
      <c r="A53" s="17"/>
      <c r="B53" s="16">
        <v>2</v>
      </c>
      <c r="C53" s="6" t="s">
        <v>183</v>
      </c>
      <c r="D53" s="19" t="s">
        <v>989</v>
      </c>
      <c r="E53" s="7"/>
      <c r="F53" s="19"/>
      <c r="G53" s="19" t="s">
        <v>84</v>
      </c>
      <c r="H53" s="16">
        <v>1</v>
      </c>
      <c r="I53" s="16"/>
      <c r="J53" s="16" t="s">
        <v>327</v>
      </c>
      <c r="K53" s="20">
        <f>H53*I53</f>
        <v>0</v>
      </c>
    </row>
    <row r="54" ht="89" customHeight="1" spans="1:11">
      <c r="A54" s="17"/>
      <c r="B54" s="21"/>
      <c r="C54" s="6" t="s">
        <v>186</v>
      </c>
      <c r="D54" s="22"/>
      <c r="E54" s="7"/>
      <c r="F54" s="22"/>
      <c r="G54" s="22"/>
      <c r="H54" s="21"/>
      <c r="I54" s="21"/>
      <c r="J54" s="21"/>
      <c r="K54" s="23"/>
    </row>
    <row r="55" ht="89" customHeight="1" spans="1:11">
      <c r="A55" s="17"/>
      <c r="B55" s="5">
        <v>3</v>
      </c>
      <c r="C55" s="6" t="s">
        <v>612</v>
      </c>
      <c r="D55" s="6" t="s">
        <v>990</v>
      </c>
      <c r="E55" s="7"/>
      <c r="F55" s="7"/>
      <c r="G55" s="7" t="s">
        <v>84</v>
      </c>
      <c r="H55" s="5">
        <v>1</v>
      </c>
      <c r="I55" s="5"/>
      <c r="J55" s="5" t="s">
        <v>991</v>
      </c>
      <c r="K55" s="8">
        <f t="shared" si="2"/>
        <v>0</v>
      </c>
    </row>
    <row r="56" ht="89" customHeight="1" spans="1:11">
      <c r="A56" s="17"/>
      <c r="B56" s="5">
        <v>4</v>
      </c>
      <c r="C56" s="6" t="s">
        <v>612</v>
      </c>
      <c r="D56" s="6" t="s">
        <v>992</v>
      </c>
      <c r="E56" s="7"/>
      <c r="F56" s="7"/>
      <c r="G56" s="7" t="s">
        <v>84</v>
      </c>
      <c r="H56" s="5">
        <v>1</v>
      </c>
      <c r="I56" s="5"/>
      <c r="J56" s="5" t="s">
        <v>993</v>
      </c>
      <c r="K56" s="8">
        <f t="shared" si="2"/>
        <v>0</v>
      </c>
    </row>
    <row r="57" ht="89" customHeight="1" spans="1:11">
      <c r="A57" s="17"/>
      <c r="B57" s="16">
        <v>5</v>
      </c>
      <c r="C57" s="6" t="s">
        <v>994</v>
      </c>
      <c r="D57" s="19" t="s">
        <v>245</v>
      </c>
      <c r="E57" s="7"/>
      <c r="F57" s="19"/>
      <c r="G57" s="19" t="s">
        <v>84</v>
      </c>
      <c r="H57" s="16">
        <v>2</v>
      </c>
      <c r="I57" s="16"/>
      <c r="J57" s="16" t="s">
        <v>995</v>
      </c>
      <c r="K57" s="20">
        <f>H57*I57</f>
        <v>0</v>
      </c>
    </row>
    <row r="58" ht="89" customHeight="1" spans="1:11">
      <c r="A58" s="17"/>
      <c r="B58" s="21"/>
      <c r="C58" s="6" t="s">
        <v>996</v>
      </c>
      <c r="D58" s="22"/>
      <c r="E58" s="7"/>
      <c r="F58" s="22"/>
      <c r="G58" s="22"/>
      <c r="H58" s="21"/>
      <c r="I58" s="21"/>
      <c r="J58" s="21"/>
      <c r="K58" s="23"/>
    </row>
    <row r="59" ht="27" spans="1:11">
      <c r="A59" s="17"/>
      <c r="B59" s="5">
        <v>6</v>
      </c>
      <c r="C59" s="6" t="s">
        <v>335</v>
      </c>
      <c r="D59" s="6" t="s">
        <v>336</v>
      </c>
      <c r="E59" s="7"/>
      <c r="F59" s="7"/>
      <c r="G59" s="7" t="s">
        <v>84</v>
      </c>
      <c r="H59" s="5">
        <v>1</v>
      </c>
      <c r="I59" s="5"/>
      <c r="J59" s="5" t="s">
        <v>337</v>
      </c>
      <c r="K59" s="8">
        <f t="shared" ref="K59:K66" si="3">IF(H59="",0,H59*I59)</f>
        <v>0</v>
      </c>
    </row>
    <row r="60" ht="33" spans="1:11">
      <c r="A60" s="17"/>
      <c r="B60" s="5">
        <v>7</v>
      </c>
      <c r="C60" s="6" t="s">
        <v>190</v>
      </c>
      <c r="D60" s="6" t="s">
        <v>191</v>
      </c>
      <c r="E60" s="7"/>
      <c r="F60" s="7"/>
      <c r="G60" s="7" t="s">
        <v>84</v>
      </c>
      <c r="H60" s="5">
        <v>3</v>
      </c>
      <c r="I60" s="5"/>
      <c r="J60" s="5" t="s">
        <v>339</v>
      </c>
      <c r="K60" s="8">
        <f t="shared" si="3"/>
        <v>0</v>
      </c>
    </row>
    <row r="61" ht="33" spans="1:11">
      <c r="A61" s="17"/>
      <c r="B61" s="5">
        <v>8</v>
      </c>
      <c r="C61" s="6" t="s">
        <v>193</v>
      </c>
      <c r="D61" s="6" t="s">
        <v>191</v>
      </c>
      <c r="E61" s="7"/>
      <c r="F61" s="7"/>
      <c r="G61" s="7" t="s">
        <v>84</v>
      </c>
      <c r="H61" s="5">
        <v>1</v>
      </c>
      <c r="I61" s="5"/>
      <c r="J61" s="5" t="s">
        <v>339</v>
      </c>
      <c r="K61" s="8">
        <f t="shared" si="3"/>
        <v>0</v>
      </c>
    </row>
    <row r="62" ht="33" spans="1:11">
      <c r="A62" s="17"/>
      <c r="B62" s="5">
        <v>9</v>
      </c>
      <c r="C62" s="6" t="s">
        <v>194</v>
      </c>
      <c r="D62" s="6" t="s">
        <v>928</v>
      </c>
      <c r="E62" s="7"/>
      <c r="F62" s="7"/>
      <c r="G62" s="7" t="s">
        <v>84</v>
      </c>
      <c r="H62" s="5">
        <v>1</v>
      </c>
      <c r="I62" s="5"/>
      <c r="J62" s="5" t="s">
        <v>196</v>
      </c>
      <c r="K62" s="8">
        <f t="shared" si="3"/>
        <v>0</v>
      </c>
    </row>
    <row r="63" ht="33" spans="1:11">
      <c r="A63" s="17"/>
      <c r="B63" s="5">
        <v>10</v>
      </c>
      <c r="C63" s="6" t="s">
        <v>997</v>
      </c>
      <c r="D63" s="6" t="s">
        <v>998</v>
      </c>
      <c r="E63" s="7"/>
      <c r="F63" s="7"/>
      <c r="G63" s="7" t="s">
        <v>84</v>
      </c>
      <c r="H63" s="5">
        <v>1</v>
      </c>
      <c r="I63" s="5"/>
      <c r="J63" s="5" t="s">
        <v>999</v>
      </c>
      <c r="K63" s="8">
        <f t="shared" si="3"/>
        <v>0</v>
      </c>
    </row>
    <row r="64" ht="16.5" spans="1:11">
      <c r="A64" s="17"/>
      <c r="B64" s="5">
        <v>11</v>
      </c>
      <c r="C64" s="6" t="s">
        <v>149</v>
      </c>
      <c r="D64" s="6" t="s">
        <v>150</v>
      </c>
      <c r="E64" s="7"/>
      <c r="F64" s="7"/>
      <c r="G64" s="7" t="s">
        <v>86</v>
      </c>
      <c r="H64" s="5">
        <v>1</v>
      </c>
      <c r="I64" s="5"/>
      <c r="J64" s="5"/>
      <c r="K64" s="8">
        <f t="shared" si="3"/>
        <v>0</v>
      </c>
    </row>
    <row r="65" ht="16.5" spans="1:11">
      <c r="A65" s="17"/>
      <c r="B65" s="5">
        <v>7</v>
      </c>
      <c r="C65" s="6" t="s">
        <v>197</v>
      </c>
      <c r="D65" s="6"/>
      <c r="E65" s="7"/>
      <c r="F65" s="7"/>
      <c r="G65" s="7" t="s">
        <v>86</v>
      </c>
      <c r="H65" s="5">
        <v>1</v>
      </c>
      <c r="I65" s="5"/>
      <c r="J65" s="5"/>
      <c r="K65" s="8"/>
    </row>
    <row r="66" ht="16.5" spans="1:11">
      <c r="A66" s="17"/>
      <c r="B66" s="5">
        <v>12</v>
      </c>
      <c r="C66" s="6" t="s">
        <v>198</v>
      </c>
      <c r="D66" s="6"/>
      <c r="E66" s="7"/>
      <c r="F66" s="7"/>
      <c r="G66" s="7" t="s">
        <v>86</v>
      </c>
      <c r="H66" s="5">
        <v>1</v>
      </c>
      <c r="I66" s="5"/>
      <c r="J66" s="5"/>
      <c r="K66" s="8">
        <f>IF(H66="",0,H66*I66)</f>
        <v>0</v>
      </c>
    </row>
    <row r="67" ht="16.5" spans="1:11">
      <c r="A67" s="21"/>
      <c r="B67" s="5">
        <v>13</v>
      </c>
      <c r="C67" s="6" t="s">
        <v>161</v>
      </c>
      <c r="D67" s="6"/>
      <c r="E67" s="7"/>
      <c r="F67" s="7"/>
      <c r="G67" s="7" t="s">
        <v>162</v>
      </c>
      <c r="H67" s="5">
        <v>5</v>
      </c>
      <c r="I67" s="5"/>
      <c r="J67" s="5"/>
      <c r="K67" s="8">
        <f>IF(H67="",0,H67*I67)</f>
        <v>0</v>
      </c>
    </row>
    <row r="68" ht="16.5" spans="1:11">
      <c r="A68" s="13"/>
      <c r="B68" s="13"/>
      <c r="C68" s="14" t="s">
        <v>199</v>
      </c>
      <c r="D68" s="14"/>
      <c r="E68" s="13"/>
      <c r="F68" s="13"/>
      <c r="G68" s="13"/>
      <c r="H68" s="13"/>
      <c r="I68" s="13"/>
      <c r="J68" s="13"/>
      <c r="K68" s="15">
        <f>SUM(K36:K67)</f>
        <v>0</v>
      </c>
    </row>
    <row r="69" ht="18" spans="1:11">
      <c r="A69" s="5"/>
      <c r="B69" s="5"/>
      <c r="C69" s="24" t="s">
        <v>200</v>
      </c>
      <c r="D69" s="6"/>
      <c r="E69" s="7"/>
      <c r="F69" s="7"/>
      <c r="G69" s="7"/>
      <c r="H69" s="5"/>
      <c r="I69" s="5"/>
      <c r="J69" s="25"/>
      <c r="K69" s="25">
        <f>K31+K34+K68</f>
        <v>0</v>
      </c>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33" spans="1:11">
      <c r="A94" s="5" t="s">
        <v>201</v>
      </c>
      <c r="B94" s="5"/>
      <c r="C94" s="6">
        <f>K31</f>
        <v>0</v>
      </c>
      <c r="D94" s="6">
        <f>K34</f>
        <v>0</v>
      </c>
      <c r="E94" s="7"/>
      <c r="F94" s="7"/>
      <c r="G94" s="7"/>
      <c r="H94" s="5">
        <f>K68</f>
        <v>0</v>
      </c>
      <c r="I94" s="5"/>
      <c r="J94" s="5"/>
      <c r="K94" s="8">
        <f>K69</f>
        <v>0</v>
      </c>
    </row>
    <row r="95" ht="24" customHeight="1" spans="1:11">
      <c r="A95" s="26" t="s">
        <v>202</v>
      </c>
      <c r="B95" s="27" t="s">
        <v>203</v>
      </c>
      <c r="C95" s="27"/>
      <c r="D95" s="27"/>
      <c r="E95" s="45"/>
      <c r="F95" s="45"/>
      <c r="G95" s="45"/>
      <c r="H95" s="27"/>
      <c r="I95" s="27"/>
      <c r="J95" s="27"/>
      <c r="K95" s="27"/>
    </row>
  </sheetData>
  <mergeCells count="28">
    <mergeCell ref="A1:K1"/>
    <mergeCell ref="A3:K3"/>
    <mergeCell ref="A30:K30"/>
    <mergeCell ref="C31:I31"/>
    <mergeCell ref="A32:K32"/>
    <mergeCell ref="C34:I34"/>
    <mergeCell ref="A35:K35"/>
    <mergeCell ref="I52:K52"/>
    <mergeCell ref="C68:I68"/>
    <mergeCell ref="C69:I69"/>
    <mergeCell ref="B95:K95"/>
    <mergeCell ref="A36:A44"/>
    <mergeCell ref="A45:A50"/>
    <mergeCell ref="A52:A67"/>
    <mergeCell ref="B53:B54"/>
    <mergeCell ref="B57:B58"/>
    <mergeCell ref="D53:D54"/>
    <mergeCell ref="D57:D58"/>
    <mergeCell ref="G53:G54"/>
    <mergeCell ref="G57:G58"/>
    <mergeCell ref="H53:H54"/>
    <mergeCell ref="H57:H58"/>
    <mergeCell ref="I53:I54"/>
    <mergeCell ref="I57:I58"/>
    <mergeCell ref="J53:J54"/>
    <mergeCell ref="J57:J58"/>
    <mergeCell ref="K53:K54"/>
    <mergeCell ref="K57:K58"/>
  </mergeCells>
  <pageMargins left="0.75" right="0.75" top="1" bottom="1" header="0.5" footer="0.5"/>
  <pageSetup paperSize="9" scale="70" fitToHeight="0" orientation="landscape"/>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9"/>
  <sheetViews>
    <sheetView view="pageBreakPreview" zoomScaleNormal="100" workbookViewId="0">
      <pane ySplit="2" topLeftCell="A148" activePane="bottomLeft" state="frozen"/>
      <selection/>
      <selection pane="bottomLeft" activeCell="D120" sqref="D120"/>
    </sheetView>
  </sheetViews>
  <sheetFormatPr defaultColWidth="9" defaultRowHeight="13.5"/>
  <cols>
    <col min="1" max="1" width="12" customWidth="1"/>
    <col min="2" max="2" width="6" customWidth="1"/>
    <col min="3" max="3" width="21.25" customWidth="1"/>
    <col min="4" max="4" width="34" customWidth="1"/>
    <col min="5" max="5" width="14.875" style="28" customWidth="1"/>
    <col min="6" max="6" width="44.875" style="28" customWidth="1"/>
    <col min="7" max="7" width="13.875" style="1" customWidth="1"/>
    <col min="8" max="8" width="8" style="1" customWidth="1"/>
    <col min="9" max="9" width="14" customWidth="1"/>
    <col min="10" max="10" width="24.875" customWidth="1"/>
    <col min="11" max="11" width="14" customWidth="1"/>
  </cols>
  <sheetData>
    <row r="1" ht="30" customHeight="1" spans="1:11">
      <c r="A1" s="2" t="s">
        <v>1000</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16.5" spans="1:11">
      <c r="A4" s="4"/>
      <c r="B4" s="42" t="s">
        <v>1001</v>
      </c>
      <c r="C4" s="43"/>
      <c r="D4" s="44"/>
      <c r="E4" s="7"/>
      <c r="F4" s="7"/>
      <c r="G4" s="7"/>
      <c r="H4" s="5"/>
      <c r="I4" s="5"/>
      <c r="J4" s="5"/>
      <c r="K4" s="8">
        <f t="shared" ref="K4:K55" si="0">IF(H4="",0,H4*I4)</f>
        <v>0</v>
      </c>
    </row>
    <row r="5" ht="16.5" spans="1:11">
      <c r="A5" s="4"/>
      <c r="B5" s="42">
        <v>2</v>
      </c>
      <c r="C5" s="43" t="s">
        <v>85</v>
      </c>
      <c r="D5" s="44"/>
      <c r="E5" s="7"/>
      <c r="F5" s="7"/>
      <c r="G5" s="7" t="s">
        <v>86</v>
      </c>
      <c r="H5" s="5">
        <v>1</v>
      </c>
      <c r="I5" s="5"/>
      <c r="J5" s="5"/>
      <c r="K5" s="8">
        <f t="shared" si="0"/>
        <v>0</v>
      </c>
    </row>
    <row r="6" ht="169" customHeight="1" spans="1:11">
      <c r="A6" s="5"/>
      <c r="B6" s="5" t="s">
        <v>1002</v>
      </c>
      <c r="C6" s="9" t="s">
        <v>1003</v>
      </c>
      <c r="D6" s="6" t="s">
        <v>1004</v>
      </c>
      <c r="E6" s="7"/>
      <c r="F6" s="7"/>
      <c r="G6" s="7" t="s">
        <v>84</v>
      </c>
      <c r="H6" s="5">
        <v>1</v>
      </c>
      <c r="I6" s="5"/>
      <c r="J6" s="5" t="s">
        <v>1005</v>
      </c>
      <c r="K6" s="8">
        <f t="shared" si="0"/>
        <v>0</v>
      </c>
    </row>
    <row r="7" ht="16.5" spans="1:11">
      <c r="A7" s="5"/>
      <c r="B7" s="5" t="s">
        <v>1006</v>
      </c>
      <c r="C7" s="6" t="s">
        <v>1007</v>
      </c>
      <c r="D7" s="6" t="s">
        <v>1008</v>
      </c>
      <c r="E7" s="7"/>
      <c r="F7" s="7"/>
      <c r="G7" s="7" t="s">
        <v>174</v>
      </c>
      <c r="H7" s="5">
        <v>2</v>
      </c>
      <c r="I7" s="5"/>
      <c r="J7" s="5" t="s">
        <v>1009</v>
      </c>
      <c r="K7" s="8">
        <f t="shared" si="0"/>
        <v>0</v>
      </c>
    </row>
    <row r="8" ht="27" spans="1:11">
      <c r="A8" s="5"/>
      <c r="B8" s="5" t="s">
        <v>1010</v>
      </c>
      <c r="C8" s="6" t="s">
        <v>1011</v>
      </c>
      <c r="D8" s="6" t="s">
        <v>1012</v>
      </c>
      <c r="E8" s="7"/>
      <c r="F8" s="7"/>
      <c r="G8" s="7" t="s">
        <v>174</v>
      </c>
      <c r="H8" s="5">
        <v>1</v>
      </c>
      <c r="I8" s="5"/>
      <c r="J8" s="5" t="s">
        <v>1013</v>
      </c>
      <c r="K8" s="8">
        <f t="shared" si="0"/>
        <v>0</v>
      </c>
    </row>
    <row r="9" ht="27" spans="1:11">
      <c r="A9" s="5"/>
      <c r="B9" s="5" t="s">
        <v>1014</v>
      </c>
      <c r="C9" s="6" t="s">
        <v>1015</v>
      </c>
      <c r="D9" s="6" t="s">
        <v>1016</v>
      </c>
      <c r="E9" s="7"/>
      <c r="F9" s="7"/>
      <c r="G9" s="7" t="s">
        <v>174</v>
      </c>
      <c r="H9" s="5">
        <v>2</v>
      </c>
      <c r="I9" s="5"/>
      <c r="J9" s="5" t="s">
        <v>1017</v>
      </c>
      <c r="K9" s="8">
        <f t="shared" si="0"/>
        <v>0</v>
      </c>
    </row>
    <row r="10" ht="16.5" spans="1:11">
      <c r="A10" s="5"/>
      <c r="B10" s="5" t="s">
        <v>1018</v>
      </c>
      <c r="C10" s="6" t="s">
        <v>1019</v>
      </c>
      <c r="D10" s="6" t="s">
        <v>1020</v>
      </c>
      <c r="E10" s="7"/>
      <c r="F10" s="7"/>
      <c r="G10" s="7" t="s">
        <v>91</v>
      </c>
      <c r="H10" s="5">
        <v>1</v>
      </c>
      <c r="I10" s="5"/>
      <c r="J10" s="5"/>
      <c r="K10" s="8">
        <f t="shared" si="0"/>
        <v>0</v>
      </c>
    </row>
    <row r="11" ht="16.5" spans="1:11">
      <c r="A11" s="5"/>
      <c r="B11" s="5" t="s">
        <v>1021</v>
      </c>
      <c r="C11" s="6" t="s">
        <v>1022</v>
      </c>
      <c r="D11" s="6" t="s">
        <v>1023</v>
      </c>
      <c r="E11" s="7"/>
      <c r="F11" s="7"/>
      <c r="G11" s="7" t="s">
        <v>91</v>
      </c>
      <c r="H11" s="5">
        <v>1</v>
      </c>
      <c r="I11" s="5"/>
      <c r="J11" s="5"/>
      <c r="K11" s="8">
        <f t="shared" si="0"/>
        <v>0</v>
      </c>
    </row>
    <row r="12" ht="16.5" spans="1:11">
      <c r="A12" s="5"/>
      <c r="B12" s="42" t="s">
        <v>1024</v>
      </c>
      <c r="C12" s="43"/>
      <c r="D12" s="44"/>
      <c r="E12" s="7"/>
      <c r="F12" s="7"/>
      <c r="G12" s="7"/>
      <c r="H12" s="5"/>
      <c r="I12" s="5"/>
      <c r="J12" s="5"/>
      <c r="K12" s="8">
        <f t="shared" si="0"/>
        <v>0</v>
      </c>
    </row>
    <row r="13" ht="82.5" spans="1:11">
      <c r="A13" s="5"/>
      <c r="B13" s="5">
        <v>1</v>
      </c>
      <c r="C13" s="6" t="s">
        <v>317</v>
      </c>
      <c r="D13" s="6" t="s">
        <v>1025</v>
      </c>
      <c r="E13" s="7" t="s">
        <v>1026</v>
      </c>
      <c r="F13" s="7"/>
      <c r="G13" s="7" t="s">
        <v>91</v>
      </c>
      <c r="H13" s="5">
        <v>1</v>
      </c>
      <c r="I13" s="5"/>
      <c r="J13" s="5" t="s">
        <v>1027</v>
      </c>
      <c r="K13" s="8">
        <f t="shared" si="0"/>
        <v>0</v>
      </c>
    </row>
    <row r="14" ht="16.5" spans="1:11">
      <c r="A14" s="5"/>
      <c r="B14" s="5">
        <v>2</v>
      </c>
      <c r="C14" s="6" t="s">
        <v>1028</v>
      </c>
      <c r="D14" s="6" t="s">
        <v>1029</v>
      </c>
      <c r="E14" s="7" t="s">
        <v>295</v>
      </c>
      <c r="F14" s="7"/>
      <c r="G14" s="7" t="s">
        <v>1030</v>
      </c>
      <c r="H14" s="5">
        <v>1</v>
      </c>
      <c r="I14" s="5"/>
      <c r="J14" s="5"/>
      <c r="K14" s="8">
        <f t="shared" si="0"/>
        <v>0</v>
      </c>
    </row>
    <row r="15" ht="16.5" spans="1:11">
      <c r="A15" s="5"/>
      <c r="B15" s="5">
        <v>3</v>
      </c>
      <c r="C15" s="6" t="s">
        <v>1031</v>
      </c>
      <c r="D15" s="6" t="s">
        <v>1032</v>
      </c>
      <c r="E15" s="7" t="s">
        <v>295</v>
      </c>
      <c r="F15" s="7"/>
      <c r="G15" s="7" t="s">
        <v>91</v>
      </c>
      <c r="H15" s="5">
        <v>1</v>
      </c>
      <c r="I15" s="5"/>
      <c r="J15" s="5"/>
      <c r="K15" s="8">
        <f t="shared" si="0"/>
        <v>0</v>
      </c>
    </row>
    <row r="16" ht="16.5" spans="1:11">
      <c r="A16" s="5"/>
      <c r="B16" s="5">
        <v>4</v>
      </c>
      <c r="C16" s="6" t="s">
        <v>1033</v>
      </c>
      <c r="D16" s="6" t="s">
        <v>1034</v>
      </c>
      <c r="E16" s="7" t="s">
        <v>295</v>
      </c>
      <c r="F16" s="7"/>
      <c r="G16" s="7" t="s">
        <v>91</v>
      </c>
      <c r="H16" s="5">
        <v>2</v>
      </c>
      <c r="I16" s="5"/>
      <c r="J16" s="5"/>
      <c r="K16" s="8">
        <f t="shared" si="0"/>
        <v>0</v>
      </c>
    </row>
    <row r="17" ht="16.5" spans="1:11">
      <c r="A17" s="5"/>
      <c r="B17" s="5">
        <v>5</v>
      </c>
      <c r="C17" s="6" t="s">
        <v>1028</v>
      </c>
      <c r="D17" s="6" t="s">
        <v>1034</v>
      </c>
      <c r="E17" s="7" t="s">
        <v>295</v>
      </c>
      <c r="F17" s="7"/>
      <c r="G17" s="7" t="s">
        <v>1030</v>
      </c>
      <c r="H17" s="5">
        <v>2</v>
      </c>
      <c r="I17" s="5"/>
      <c r="J17" s="5"/>
      <c r="K17" s="8">
        <f t="shared" si="0"/>
        <v>0</v>
      </c>
    </row>
    <row r="18" ht="16.5" spans="1:11">
      <c r="A18" s="5"/>
      <c r="B18" s="5">
        <v>6</v>
      </c>
      <c r="C18" s="6" t="s">
        <v>1035</v>
      </c>
      <c r="D18" s="6" t="s">
        <v>1032</v>
      </c>
      <c r="E18" s="7" t="s">
        <v>295</v>
      </c>
      <c r="F18" s="7"/>
      <c r="G18" s="7" t="s">
        <v>91</v>
      </c>
      <c r="H18" s="5">
        <v>1</v>
      </c>
      <c r="I18" s="5"/>
      <c r="J18" s="5"/>
      <c r="K18" s="8">
        <f t="shared" si="0"/>
        <v>0</v>
      </c>
    </row>
    <row r="19" ht="16.5" spans="1:11">
      <c r="A19" s="5"/>
      <c r="B19" s="5">
        <v>7</v>
      </c>
      <c r="C19" s="6" t="s">
        <v>1036</v>
      </c>
      <c r="D19" s="6" t="s">
        <v>1034</v>
      </c>
      <c r="E19" s="7" t="s">
        <v>1026</v>
      </c>
      <c r="F19" s="7"/>
      <c r="G19" s="7" t="s">
        <v>1030</v>
      </c>
      <c r="H19" s="5">
        <v>2</v>
      </c>
      <c r="I19" s="5"/>
      <c r="J19" s="5"/>
      <c r="K19" s="8">
        <f t="shared" si="0"/>
        <v>0</v>
      </c>
    </row>
    <row r="20" ht="16.5" spans="1:11">
      <c r="A20" s="5"/>
      <c r="B20" s="5">
        <v>8</v>
      </c>
      <c r="C20" s="6" t="s">
        <v>1037</v>
      </c>
      <c r="D20" s="6" t="s">
        <v>1038</v>
      </c>
      <c r="E20" s="7" t="s">
        <v>295</v>
      </c>
      <c r="F20" s="7"/>
      <c r="G20" s="7" t="s">
        <v>1039</v>
      </c>
      <c r="H20" s="5">
        <v>1</v>
      </c>
      <c r="I20" s="5"/>
      <c r="J20" s="5"/>
      <c r="K20" s="8">
        <f t="shared" si="0"/>
        <v>0</v>
      </c>
    </row>
    <row r="21" ht="16.5" spans="1:11">
      <c r="A21" s="5"/>
      <c r="B21" s="5">
        <v>9</v>
      </c>
      <c r="C21" s="6" t="s">
        <v>1037</v>
      </c>
      <c r="D21" s="6" t="s">
        <v>1040</v>
      </c>
      <c r="E21" s="7" t="s">
        <v>295</v>
      </c>
      <c r="F21" s="7"/>
      <c r="G21" s="7" t="s">
        <v>1039</v>
      </c>
      <c r="H21" s="5">
        <v>1</v>
      </c>
      <c r="I21" s="5"/>
      <c r="J21" s="5"/>
      <c r="K21" s="8">
        <f t="shared" si="0"/>
        <v>0</v>
      </c>
    </row>
    <row r="22" ht="16.5" spans="1:11">
      <c r="A22" s="5"/>
      <c r="B22" s="5">
        <v>10</v>
      </c>
      <c r="C22" s="6" t="s">
        <v>1037</v>
      </c>
      <c r="D22" s="6" t="s">
        <v>1041</v>
      </c>
      <c r="E22" s="7" t="s">
        <v>295</v>
      </c>
      <c r="F22" s="7"/>
      <c r="G22" s="7" t="s">
        <v>1039</v>
      </c>
      <c r="H22" s="5">
        <v>1</v>
      </c>
      <c r="I22" s="5"/>
      <c r="J22" s="5"/>
      <c r="K22" s="8">
        <f t="shared" si="0"/>
        <v>0</v>
      </c>
    </row>
    <row r="23" ht="16.5" spans="1:11">
      <c r="A23" s="5"/>
      <c r="B23" s="5">
        <v>11</v>
      </c>
      <c r="C23" s="6" t="s">
        <v>1037</v>
      </c>
      <c r="D23" s="6" t="s">
        <v>1042</v>
      </c>
      <c r="E23" s="7" t="s">
        <v>295</v>
      </c>
      <c r="F23" s="7"/>
      <c r="G23" s="7" t="s">
        <v>1039</v>
      </c>
      <c r="H23" s="5">
        <v>1</v>
      </c>
      <c r="I23" s="5"/>
      <c r="J23" s="5"/>
      <c r="K23" s="8">
        <f t="shared" si="0"/>
        <v>0</v>
      </c>
    </row>
    <row r="24" ht="16.5" spans="1:11">
      <c r="A24" s="5"/>
      <c r="B24" s="5">
        <v>12</v>
      </c>
      <c r="C24" s="6" t="s">
        <v>1043</v>
      </c>
      <c r="D24" s="6" t="s">
        <v>1044</v>
      </c>
      <c r="E24" s="7" t="s">
        <v>1045</v>
      </c>
      <c r="F24" s="7"/>
      <c r="G24" s="7" t="s">
        <v>153</v>
      </c>
      <c r="H24" s="5">
        <v>8</v>
      </c>
      <c r="I24" s="5"/>
      <c r="J24" s="5"/>
      <c r="K24" s="8">
        <f t="shared" si="0"/>
        <v>0</v>
      </c>
    </row>
    <row r="25" ht="16.5" spans="1:11">
      <c r="A25" s="5"/>
      <c r="B25" s="5">
        <v>13</v>
      </c>
      <c r="C25" s="6" t="s">
        <v>1037</v>
      </c>
      <c r="D25" s="6" t="s">
        <v>1046</v>
      </c>
      <c r="E25" s="7" t="s">
        <v>295</v>
      </c>
      <c r="F25" s="7"/>
      <c r="G25" s="7" t="s">
        <v>1039</v>
      </c>
      <c r="H25" s="5">
        <v>1</v>
      </c>
      <c r="I25" s="5"/>
      <c r="J25" s="5" t="s">
        <v>1047</v>
      </c>
      <c r="K25" s="8">
        <f t="shared" si="0"/>
        <v>0</v>
      </c>
    </row>
    <row r="26" ht="16.5" spans="1:11">
      <c r="A26" s="5"/>
      <c r="B26" s="5">
        <v>14</v>
      </c>
      <c r="C26" s="6" t="s">
        <v>1037</v>
      </c>
      <c r="D26" s="6" t="s">
        <v>1048</v>
      </c>
      <c r="E26" s="7" t="s">
        <v>295</v>
      </c>
      <c r="F26" s="7"/>
      <c r="G26" s="7" t="s">
        <v>1039</v>
      </c>
      <c r="H26" s="5">
        <v>1</v>
      </c>
      <c r="I26" s="5"/>
      <c r="J26" s="5" t="s">
        <v>1047</v>
      </c>
      <c r="K26" s="8">
        <f t="shared" si="0"/>
        <v>0</v>
      </c>
    </row>
    <row r="27" ht="16.5" spans="1:11">
      <c r="A27" s="5"/>
      <c r="B27" s="5">
        <v>15</v>
      </c>
      <c r="C27" s="6" t="s">
        <v>90</v>
      </c>
      <c r="D27" s="6" t="s">
        <v>1049</v>
      </c>
      <c r="E27" s="7" t="s">
        <v>295</v>
      </c>
      <c r="F27" s="7"/>
      <c r="G27" s="7" t="s">
        <v>91</v>
      </c>
      <c r="H27" s="5">
        <v>1</v>
      </c>
      <c r="I27" s="5"/>
      <c r="J27" s="5" t="s">
        <v>1047</v>
      </c>
      <c r="K27" s="8">
        <f t="shared" si="0"/>
        <v>0</v>
      </c>
    </row>
    <row r="28" ht="16.5" spans="1:11">
      <c r="A28" s="5"/>
      <c r="B28" s="5">
        <v>16</v>
      </c>
      <c r="C28" s="6" t="s">
        <v>1050</v>
      </c>
      <c r="D28" s="6" t="s">
        <v>1051</v>
      </c>
      <c r="E28" s="7" t="s">
        <v>266</v>
      </c>
      <c r="F28" s="7"/>
      <c r="G28" s="7" t="s">
        <v>153</v>
      </c>
      <c r="H28" s="5">
        <v>5</v>
      </c>
      <c r="I28" s="5"/>
      <c r="J28" s="5" t="s">
        <v>1052</v>
      </c>
      <c r="K28" s="8">
        <f t="shared" si="0"/>
        <v>0</v>
      </c>
    </row>
    <row r="29" ht="16.5" spans="1:11">
      <c r="A29" s="5"/>
      <c r="B29" s="5">
        <v>17</v>
      </c>
      <c r="C29" s="6" t="s">
        <v>1053</v>
      </c>
      <c r="D29" s="6" t="s">
        <v>1051</v>
      </c>
      <c r="E29" s="7" t="s">
        <v>266</v>
      </c>
      <c r="F29" s="7"/>
      <c r="G29" s="7" t="s">
        <v>91</v>
      </c>
      <c r="H29" s="5">
        <v>1</v>
      </c>
      <c r="I29" s="5"/>
      <c r="J29" s="5" t="s">
        <v>1052</v>
      </c>
      <c r="K29" s="8">
        <f t="shared" si="0"/>
        <v>0</v>
      </c>
    </row>
    <row r="30" ht="16.5" spans="1:11">
      <c r="A30" s="5"/>
      <c r="B30" s="5">
        <v>18</v>
      </c>
      <c r="C30" s="6" t="s">
        <v>1050</v>
      </c>
      <c r="D30" s="6" t="s">
        <v>1054</v>
      </c>
      <c r="E30" s="7" t="s">
        <v>266</v>
      </c>
      <c r="F30" s="7"/>
      <c r="G30" s="7" t="s">
        <v>153</v>
      </c>
      <c r="H30" s="5">
        <v>10</v>
      </c>
      <c r="I30" s="5"/>
      <c r="J30" s="5" t="s">
        <v>1055</v>
      </c>
      <c r="K30" s="8">
        <f t="shared" si="0"/>
        <v>0</v>
      </c>
    </row>
    <row r="31" ht="16.5" spans="1:11">
      <c r="A31" s="5"/>
      <c r="B31" s="5">
        <v>19</v>
      </c>
      <c r="C31" s="6" t="s">
        <v>1053</v>
      </c>
      <c r="D31" s="6" t="s">
        <v>1054</v>
      </c>
      <c r="E31" s="7" t="s">
        <v>266</v>
      </c>
      <c r="F31" s="7"/>
      <c r="G31" s="7" t="s">
        <v>91</v>
      </c>
      <c r="H31" s="5">
        <v>2</v>
      </c>
      <c r="I31" s="5"/>
      <c r="J31" s="5" t="s">
        <v>1055</v>
      </c>
      <c r="K31" s="8">
        <f t="shared" si="0"/>
        <v>0</v>
      </c>
    </row>
    <row r="32" ht="16.5" spans="1:11">
      <c r="A32" s="5"/>
      <c r="B32" s="5">
        <v>20</v>
      </c>
      <c r="C32" s="6" t="s">
        <v>1056</v>
      </c>
      <c r="D32" s="6" t="s">
        <v>349</v>
      </c>
      <c r="E32" s="7" t="s">
        <v>266</v>
      </c>
      <c r="F32" s="7"/>
      <c r="G32" s="7" t="s">
        <v>91</v>
      </c>
      <c r="H32" s="5">
        <v>2</v>
      </c>
      <c r="I32" s="5"/>
      <c r="J32" s="5"/>
      <c r="K32" s="8">
        <f t="shared" si="0"/>
        <v>0</v>
      </c>
    </row>
    <row r="33" ht="16.5" spans="1:11">
      <c r="A33" s="5"/>
      <c r="B33" s="5">
        <v>21</v>
      </c>
      <c r="C33" s="6" t="s">
        <v>1057</v>
      </c>
      <c r="D33" s="6" t="s">
        <v>1058</v>
      </c>
      <c r="E33" s="7" t="s">
        <v>1026</v>
      </c>
      <c r="F33" s="7"/>
      <c r="G33" s="7" t="s">
        <v>153</v>
      </c>
      <c r="H33" s="5">
        <v>8</v>
      </c>
      <c r="I33" s="5"/>
      <c r="J33" s="5" t="s">
        <v>1059</v>
      </c>
      <c r="K33" s="8">
        <f t="shared" si="0"/>
        <v>0</v>
      </c>
    </row>
    <row r="34" ht="16.5" spans="1:11">
      <c r="A34" s="5"/>
      <c r="B34" s="5">
        <v>22</v>
      </c>
      <c r="C34" s="6" t="s">
        <v>1060</v>
      </c>
      <c r="D34" s="6" t="s">
        <v>1058</v>
      </c>
      <c r="E34" s="7" t="s">
        <v>1026</v>
      </c>
      <c r="F34" s="7"/>
      <c r="G34" s="7" t="s">
        <v>153</v>
      </c>
      <c r="H34" s="5">
        <v>1</v>
      </c>
      <c r="I34" s="5"/>
      <c r="J34" s="5" t="s">
        <v>1059</v>
      </c>
      <c r="K34" s="8">
        <f t="shared" si="0"/>
        <v>0</v>
      </c>
    </row>
    <row r="35" ht="16.5" spans="1:11">
      <c r="A35" s="5"/>
      <c r="B35" s="5">
        <v>23</v>
      </c>
      <c r="C35" s="6" t="s">
        <v>1037</v>
      </c>
      <c r="D35" s="6" t="s">
        <v>1061</v>
      </c>
      <c r="E35" s="7" t="s">
        <v>295</v>
      </c>
      <c r="F35" s="7"/>
      <c r="G35" s="7" t="s">
        <v>1039</v>
      </c>
      <c r="H35" s="5">
        <v>2</v>
      </c>
      <c r="I35" s="5"/>
      <c r="J35" s="5" t="s">
        <v>1062</v>
      </c>
      <c r="K35" s="8">
        <f t="shared" si="0"/>
        <v>0</v>
      </c>
    </row>
    <row r="36" ht="16.5" spans="1:11">
      <c r="A36" s="5"/>
      <c r="B36" s="5">
        <v>24</v>
      </c>
      <c r="C36" s="6" t="s">
        <v>90</v>
      </c>
      <c r="D36" s="6" t="s">
        <v>1063</v>
      </c>
      <c r="E36" s="7" t="s">
        <v>295</v>
      </c>
      <c r="F36" s="7"/>
      <c r="G36" s="7" t="s">
        <v>91</v>
      </c>
      <c r="H36" s="5">
        <v>1</v>
      </c>
      <c r="I36" s="5"/>
      <c r="J36" s="5" t="s">
        <v>1062</v>
      </c>
      <c r="K36" s="8">
        <f t="shared" si="0"/>
        <v>0</v>
      </c>
    </row>
    <row r="37" ht="16.5" spans="1:11">
      <c r="A37" s="5"/>
      <c r="B37" s="42" t="s">
        <v>1064</v>
      </c>
      <c r="C37" s="43"/>
      <c r="D37" s="44"/>
      <c r="E37" s="7"/>
      <c r="F37" s="7"/>
      <c r="G37" s="7"/>
      <c r="H37" s="5"/>
      <c r="I37" s="5"/>
      <c r="J37" s="5"/>
      <c r="K37" s="8">
        <f t="shared" si="0"/>
        <v>0</v>
      </c>
    </row>
    <row r="38" ht="16.5" spans="1:11">
      <c r="A38" s="5"/>
      <c r="B38" s="5">
        <v>1</v>
      </c>
      <c r="C38" s="6" t="s">
        <v>1065</v>
      </c>
      <c r="D38" s="6" t="s">
        <v>1066</v>
      </c>
      <c r="E38" s="7"/>
      <c r="F38" s="7"/>
      <c r="G38" s="7" t="s">
        <v>91</v>
      </c>
      <c r="H38" s="5">
        <v>2</v>
      </c>
      <c r="I38" s="5"/>
      <c r="J38" s="5"/>
      <c r="K38" s="8">
        <f t="shared" si="0"/>
        <v>0</v>
      </c>
    </row>
    <row r="39" ht="16.5" spans="1:11">
      <c r="A39" s="5"/>
      <c r="B39" s="5">
        <v>2</v>
      </c>
      <c r="C39" s="6" t="s">
        <v>1067</v>
      </c>
      <c r="D39" s="6" t="s">
        <v>765</v>
      </c>
      <c r="E39" s="7"/>
      <c r="F39" s="7"/>
      <c r="G39" s="7" t="s">
        <v>130</v>
      </c>
      <c r="H39" s="5">
        <v>3</v>
      </c>
      <c r="I39" s="5"/>
      <c r="J39" s="5" t="s">
        <v>1068</v>
      </c>
      <c r="K39" s="8">
        <f t="shared" si="0"/>
        <v>0</v>
      </c>
    </row>
    <row r="40" ht="16.5" spans="1:11">
      <c r="A40" s="5"/>
      <c r="B40" s="5">
        <v>3</v>
      </c>
      <c r="C40" s="6" t="s">
        <v>1069</v>
      </c>
      <c r="D40" s="6" t="s">
        <v>445</v>
      </c>
      <c r="E40" s="7" t="s">
        <v>1070</v>
      </c>
      <c r="F40" s="7"/>
      <c r="G40" s="7" t="s">
        <v>1039</v>
      </c>
      <c r="H40" s="5">
        <v>3</v>
      </c>
      <c r="I40" s="5"/>
      <c r="J40" s="5" t="s">
        <v>1071</v>
      </c>
      <c r="K40" s="8">
        <f t="shared" si="0"/>
        <v>0</v>
      </c>
    </row>
    <row r="41" ht="16.5" spans="1:11">
      <c r="A41" s="5"/>
      <c r="B41" s="5">
        <v>4</v>
      </c>
      <c r="C41" s="6" t="s">
        <v>1072</v>
      </c>
      <c r="D41" s="6" t="s">
        <v>1073</v>
      </c>
      <c r="E41" s="7"/>
      <c r="F41" s="7"/>
      <c r="G41" s="7" t="s">
        <v>1074</v>
      </c>
      <c r="H41" s="5">
        <v>1</v>
      </c>
      <c r="I41" s="5"/>
      <c r="J41" s="5" t="s">
        <v>1075</v>
      </c>
      <c r="K41" s="8">
        <f t="shared" si="0"/>
        <v>0</v>
      </c>
    </row>
    <row r="42" ht="16.5" spans="1:11">
      <c r="A42" s="5"/>
      <c r="B42" s="5">
        <v>5</v>
      </c>
      <c r="C42" s="6" t="s">
        <v>1076</v>
      </c>
      <c r="D42" s="6"/>
      <c r="E42" s="7"/>
      <c r="F42" s="7"/>
      <c r="G42" s="7" t="s">
        <v>1074</v>
      </c>
      <c r="H42" s="5">
        <v>1</v>
      </c>
      <c r="I42" s="5"/>
      <c r="J42" s="5" t="s">
        <v>1077</v>
      </c>
      <c r="K42" s="8">
        <f t="shared" si="0"/>
        <v>0</v>
      </c>
    </row>
    <row r="43" ht="16.5" spans="1:11">
      <c r="A43" s="5"/>
      <c r="B43" s="5">
        <v>6</v>
      </c>
      <c r="C43" s="6" t="s">
        <v>1078</v>
      </c>
      <c r="D43" s="6" t="s">
        <v>1079</v>
      </c>
      <c r="E43" s="7"/>
      <c r="F43" s="7"/>
      <c r="G43" s="7" t="s">
        <v>84</v>
      </c>
      <c r="H43" s="5">
        <v>1</v>
      </c>
      <c r="I43" s="5"/>
      <c r="J43" s="5" t="s">
        <v>1080</v>
      </c>
      <c r="K43" s="8">
        <f t="shared" si="0"/>
        <v>0</v>
      </c>
    </row>
    <row r="44" ht="16.5" spans="1:11">
      <c r="A44" s="5"/>
      <c r="B44" s="5">
        <v>7</v>
      </c>
      <c r="C44" s="6" t="s">
        <v>464</v>
      </c>
      <c r="D44" s="6" t="s">
        <v>1081</v>
      </c>
      <c r="E44" s="7" t="s">
        <v>1070</v>
      </c>
      <c r="F44" s="7"/>
      <c r="G44" s="7" t="s">
        <v>1082</v>
      </c>
      <c r="H44" s="5">
        <v>1</v>
      </c>
      <c r="I44" s="5"/>
      <c r="J44" s="5" t="s">
        <v>1083</v>
      </c>
      <c r="K44" s="8">
        <f t="shared" si="0"/>
        <v>0</v>
      </c>
    </row>
    <row r="45" ht="16.5" spans="1:11">
      <c r="A45" s="5"/>
      <c r="B45" s="5">
        <v>8</v>
      </c>
      <c r="C45" s="6" t="s">
        <v>1084</v>
      </c>
      <c r="D45" s="6" t="s">
        <v>1085</v>
      </c>
      <c r="E45" s="7" t="s">
        <v>1070</v>
      </c>
      <c r="F45" s="7"/>
      <c r="G45" s="7" t="s">
        <v>130</v>
      </c>
      <c r="H45" s="5">
        <v>3</v>
      </c>
      <c r="I45" s="5"/>
      <c r="J45" s="5" t="s">
        <v>1086</v>
      </c>
      <c r="K45" s="8">
        <f t="shared" si="0"/>
        <v>0</v>
      </c>
    </row>
    <row r="46" ht="16.5" spans="1:11">
      <c r="A46" s="5"/>
      <c r="B46" s="5">
        <v>9</v>
      </c>
      <c r="C46" s="6" t="s">
        <v>1084</v>
      </c>
      <c r="D46" s="6" t="s">
        <v>1087</v>
      </c>
      <c r="E46" s="7" t="s">
        <v>1070</v>
      </c>
      <c r="F46" s="7"/>
      <c r="G46" s="7" t="s">
        <v>130</v>
      </c>
      <c r="H46" s="5">
        <v>5</v>
      </c>
      <c r="I46" s="5"/>
      <c r="J46" s="5" t="s">
        <v>1086</v>
      </c>
      <c r="K46" s="8">
        <f t="shared" si="0"/>
        <v>0</v>
      </c>
    </row>
    <row r="47" ht="16.5" spans="1:11">
      <c r="A47" s="5"/>
      <c r="B47" s="5">
        <v>10</v>
      </c>
      <c r="C47" s="6" t="s">
        <v>1084</v>
      </c>
      <c r="D47" s="6" t="s">
        <v>1088</v>
      </c>
      <c r="E47" s="7" t="s">
        <v>1070</v>
      </c>
      <c r="F47" s="7"/>
      <c r="G47" s="7" t="s">
        <v>130</v>
      </c>
      <c r="H47" s="5">
        <v>3</v>
      </c>
      <c r="I47" s="5"/>
      <c r="J47" s="5" t="s">
        <v>1086</v>
      </c>
      <c r="K47" s="8">
        <f t="shared" si="0"/>
        <v>0</v>
      </c>
    </row>
    <row r="48" ht="16.5" spans="1:11">
      <c r="A48" s="5"/>
      <c r="B48" s="5">
        <v>11</v>
      </c>
      <c r="C48" s="6" t="s">
        <v>1089</v>
      </c>
      <c r="D48" s="6" t="s">
        <v>1090</v>
      </c>
      <c r="E48" s="7" t="s">
        <v>1070</v>
      </c>
      <c r="F48" s="7"/>
      <c r="G48" s="7" t="s">
        <v>130</v>
      </c>
      <c r="H48" s="5">
        <v>1</v>
      </c>
      <c r="I48" s="5"/>
      <c r="J48" s="5" t="s">
        <v>1091</v>
      </c>
      <c r="K48" s="8">
        <f t="shared" si="0"/>
        <v>0</v>
      </c>
    </row>
    <row r="49" ht="16.5" spans="1:11">
      <c r="A49" s="5"/>
      <c r="B49" s="5">
        <v>12</v>
      </c>
      <c r="C49" s="6" t="s">
        <v>1089</v>
      </c>
      <c r="D49" s="6" t="s">
        <v>765</v>
      </c>
      <c r="E49" s="7" t="s">
        <v>1070</v>
      </c>
      <c r="F49" s="7"/>
      <c r="G49" s="7" t="s">
        <v>130</v>
      </c>
      <c r="H49" s="5">
        <v>1</v>
      </c>
      <c r="I49" s="5"/>
      <c r="J49" s="5" t="s">
        <v>1091</v>
      </c>
      <c r="K49" s="8">
        <f t="shared" si="0"/>
        <v>0</v>
      </c>
    </row>
    <row r="50" ht="16.5" spans="1:11">
      <c r="A50" s="5"/>
      <c r="B50" s="5">
        <v>13</v>
      </c>
      <c r="C50" s="6" t="s">
        <v>1057</v>
      </c>
      <c r="D50" s="6" t="s">
        <v>445</v>
      </c>
      <c r="E50" s="7" t="s">
        <v>1070</v>
      </c>
      <c r="F50" s="7"/>
      <c r="G50" s="7" t="s">
        <v>153</v>
      </c>
      <c r="H50" s="5">
        <v>5</v>
      </c>
      <c r="I50" s="5"/>
      <c r="J50" s="5" t="s">
        <v>1092</v>
      </c>
      <c r="K50" s="8">
        <f t="shared" si="0"/>
        <v>0</v>
      </c>
    </row>
    <row r="51" ht="16.5" spans="1:11">
      <c r="A51" s="5"/>
      <c r="B51" s="5">
        <v>14</v>
      </c>
      <c r="C51" s="6" t="s">
        <v>1057</v>
      </c>
      <c r="D51" s="6" t="s">
        <v>765</v>
      </c>
      <c r="E51" s="7" t="s">
        <v>1070</v>
      </c>
      <c r="F51" s="7"/>
      <c r="G51" s="7" t="s">
        <v>153</v>
      </c>
      <c r="H51" s="5">
        <v>15</v>
      </c>
      <c r="I51" s="5"/>
      <c r="J51" s="5" t="s">
        <v>1092</v>
      </c>
      <c r="K51" s="8">
        <f t="shared" si="0"/>
        <v>0</v>
      </c>
    </row>
    <row r="52" ht="16.5" spans="1:11">
      <c r="A52" s="5"/>
      <c r="B52" s="5">
        <v>15</v>
      </c>
      <c r="C52" s="6" t="s">
        <v>1057</v>
      </c>
      <c r="D52" s="6" t="s">
        <v>1090</v>
      </c>
      <c r="E52" s="7" t="s">
        <v>1070</v>
      </c>
      <c r="F52" s="7"/>
      <c r="G52" s="7" t="s">
        <v>153</v>
      </c>
      <c r="H52" s="5">
        <v>8</v>
      </c>
      <c r="I52" s="5"/>
      <c r="J52" s="5" t="s">
        <v>1092</v>
      </c>
      <c r="K52" s="8">
        <f t="shared" si="0"/>
        <v>0</v>
      </c>
    </row>
    <row r="53" ht="16.5" spans="1:11">
      <c r="A53" s="5"/>
      <c r="B53" s="5">
        <v>16</v>
      </c>
      <c r="C53" s="6" t="s">
        <v>1093</v>
      </c>
      <c r="D53" s="6"/>
      <c r="E53" s="7"/>
      <c r="F53" s="7"/>
      <c r="G53" s="7" t="s">
        <v>1074</v>
      </c>
      <c r="H53" s="5">
        <v>1</v>
      </c>
      <c r="I53" s="5"/>
      <c r="J53" s="5" t="s">
        <v>1094</v>
      </c>
      <c r="K53" s="8">
        <f t="shared" si="0"/>
        <v>0</v>
      </c>
    </row>
    <row r="54" ht="16.5" spans="1:11">
      <c r="A54" s="5"/>
      <c r="B54" s="5">
        <v>17</v>
      </c>
      <c r="C54" s="6" t="s">
        <v>1095</v>
      </c>
      <c r="D54" s="6" t="s">
        <v>445</v>
      </c>
      <c r="E54" s="7"/>
      <c r="F54" s="7"/>
      <c r="G54" s="7" t="s">
        <v>174</v>
      </c>
      <c r="H54" s="5">
        <v>1</v>
      </c>
      <c r="I54" s="5"/>
      <c r="J54" s="5" t="s">
        <v>1096</v>
      </c>
      <c r="K54" s="8">
        <f t="shared" si="0"/>
        <v>0</v>
      </c>
    </row>
    <row r="55" ht="16.5" spans="1:11">
      <c r="A55" s="5"/>
      <c r="B55" s="5">
        <v>18</v>
      </c>
      <c r="C55" s="6" t="s">
        <v>1097</v>
      </c>
      <c r="D55" s="6" t="s">
        <v>765</v>
      </c>
      <c r="E55" s="7"/>
      <c r="F55" s="7"/>
      <c r="G55" s="7" t="s">
        <v>174</v>
      </c>
      <c r="H55" s="5">
        <v>2</v>
      </c>
      <c r="I55" s="5"/>
      <c r="J55" s="5" t="s">
        <v>1096</v>
      </c>
      <c r="K55" s="8">
        <f t="shared" si="0"/>
        <v>0</v>
      </c>
    </row>
    <row r="56" ht="16.5" spans="1:11">
      <c r="A56" s="5"/>
      <c r="B56" s="5">
        <v>19</v>
      </c>
      <c r="C56" s="6" t="s">
        <v>1098</v>
      </c>
      <c r="D56" s="6" t="s">
        <v>1099</v>
      </c>
      <c r="E56" s="7"/>
      <c r="F56" s="7"/>
      <c r="G56" s="7" t="s">
        <v>174</v>
      </c>
      <c r="H56" s="5">
        <v>1</v>
      </c>
      <c r="I56" s="5"/>
      <c r="J56" s="5"/>
      <c r="K56" s="8">
        <f t="shared" ref="K56:K61" si="1">IF(H56="",0,H56*I56)</f>
        <v>0</v>
      </c>
    </row>
    <row r="57" ht="16.5" spans="1:11">
      <c r="A57" s="5"/>
      <c r="B57" s="5">
        <v>20</v>
      </c>
      <c r="C57" s="6" t="s">
        <v>1100</v>
      </c>
      <c r="D57" s="6" t="s">
        <v>1101</v>
      </c>
      <c r="E57" s="7"/>
      <c r="F57" s="7"/>
      <c r="G57" s="7" t="s">
        <v>130</v>
      </c>
      <c r="H57" s="5">
        <v>1</v>
      </c>
      <c r="I57" s="5"/>
      <c r="J57" s="5"/>
      <c r="K57" s="8">
        <f t="shared" si="1"/>
        <v>0</v>
      </c>
    </row>
    <row r="58" ht="27" customHeight="1" spans="1:11">
      <c r="A58" s="10" t="s">
        <v>113</v>
      </c>
      <c r="B58" s="11"/>
      <c r="C58" s="11"/>
      <c r="D58" s="11"/>
      <c r="E58" s="11"/>
      <c r="F58" s="11"/>
      <c r="G58" s="11"/>
      <c r="H58" s="11"/>
      <c r="I58" s="11"/>
      <c r="J58" s="11"/>
      <c r="K58" s="12"/>
    </row>
    <row r="59" ht="16.5" spans="1:11">
      <c r="A59" s="13"/>
      <c r="B59" s="13"/>
      <c r="C59" s="14" t="s">
        <v>114</v>
      </c>
      <c r="D59" s="14"/>
      <c r="E59" s="13"/>
      <c r="F59" s="13"/>
      <c r="G59" s="13"/>
      <c r="H59" s="13"/>
      <c r="I59" s="13"/>
      <c r="J59" s="13"/>
      <c r="K59" s="15">
        <f>SUM(K6:K57)</f>
        <v>0</v>
      </c>
    </row>
    <row r="60" ht="15" spans="1:11">
      <c r="A60" s="4" t="s">
        <v>115</v>
      </c>
      <c r="B60" s="5"/>
      <c r="C60" s="6"/>
      <c r="D60" s="6"/>
      <c r="E60" s="7"/>
      <c r="F60" s="7"/>
      <c r="G60" s="7"/>
      <c r="H60" s="5"/>
      <c r="I60" s="5"/>
      <c r="J60" s="5"/>
      <c r="K60" s="8"/>
    </row>
    <row r="61" ht="27" spans="1:11">
      <c r="A61" s="5"/>
      <c r="B61" s="5">
        <v>1</v>
      </c>
      <c r="C61" s="6" t="s">
        <v>6</v>
      </c>
      <c r="D61" s="6" t="s">
        <v>116</v>
      </c>
      <c r="E61" s="7"/>
      <c r="F61" s="7"/>
      <c r="G61" s="7" t="s">
        <v>117</v>
      </c>
      <c r="H61" s="5">
        <v>122.12</v>
      </c>
      <c r="I61" s="5"/>
      <c r="J61" s="5"/>
      <c r="K61" s="8">
        <f t="shared" si="1"/>
        <v>0</v>
      </c>
    </row>
    <row r="62" ht="16.5" spans="1:11">
      <c r="A62" s="13"/>
      <c r="B62" s="13"/>
      <c r="C62" s="14" t="s">
        <v>118</v>
      </c>
      <c r="D62" s="14"/>
      <c r="E62" s="13"/>
      <c r="F62" s="13"/>
      <c r="G62" s="13"/>
      <c r="H62" s="13"/>
      <c r="I62" s="13"/>
      <c r="J62" s="13"/>
      <c r="K62" s="15">
        <f>SUM(K61:K61)</f>
        <v>0</v>
      </c>
    </row>
    <row r="63" ht="15" spans="1:11">
      <c r="A63" s="4" t="s">
        <v>119</v>
      </c>
      <c r="B63" s="5"/>
      <c r="C63" s="6"/>
      <c r="D63" s="6"/>
      <c r="E63" s="7"/>
      <c r="F63" s="7"/>
      <c r="G63" s="7"/>
      <c r="H63" s="5"/>
      <c r="I63" s="5"/>
      <c r="J63" s="5"/>
      <c r="K63" s="8"/>
    </row>
    <row r="64" ht="16.5" spans="1:11">
      <c r="A64" s="16" t="s">
        <v>120</v>
      </c>
      <c r="B64" s="5">
        <v>1</v>
      </c>
      <c r="C64" s="6" t="s">
        <v>1102</v>
      </c>
      <c r="D64" s="6" t="s">
        <v>1103</v>
      </c>
      <c r="E64" s="7"/>
      <c r="F64" s="7"/>
      <c r="G64" s="7" t="s">
        <v>123</v>
      </c>
      <c r="H64" s="5">
        <v>1</v>
      </c>
      <c r="I64" s="5"/>
      <c r="J64" s="5" t="s">
        <v>1104</v>
      </c>
      <c r="K64" s="8">
        <f t="shared" ref="K64:K92" si="2">IF(H64="",0,H64*I64)</f>
        <v>0</v>
      </c>
    </row>
    <row r="65" ht="27" spans="1:11">
      <c r="A65" s="17"/>
      <c r="B65" s="5">
        <v>2</v>
      </c>
      <c r="C65" s="6" t="s">
        <v>318</v>
      </c>
      <c r="D65" s="6" t="s">
        <v>473</v>
      </c>
      <c r="E65" s="7"/>
      <c r="F65" s="7"/>
      <c r="G65" s="7" t="s">
        <v>123</v>
      </c>
      <c r="H65" s="5">
        <v>1</v>
      </c>
      <c r="I65" s="5"/>
      <c r="J65" s="5" t="s">
        <v>1105</v>
      </c>
      <c r="K65" s="8">
        <f t="shared" si="2"/>
        <v>0</v>
      </c>
    </row>
    <row r="66" ht="33" spans="1:11">
      <c r="A66" s="17"/>
      <c r="B66" s="5">
        <v>3</v>
      </c>
      <c r="C66" s="6" t="s">
        <v>125</v>
      </c>
      <c r="D66" s="6" t="s">
        <v>1106</v>
      </c>
      <c r="E66" s="7"/>
      <c r="F66" s="7"/>
      <c r="G66" s="7" t="s">
        <v>84</v>
      </c>
      <c r="H66" s="5">
        <v>2</v>
      </c>
      <c r="I66" s="5"/>
      <c r="J66" s="5" t="s">
        <v>655</v>
      </c>
      <c r="K66" s="8">
        <f t="shared" si="2"/>
        <v>0</v>
      </c>
    </row>
    <row r="67" ht="33" spans="1:11">
      <c r="A67" s="17"/>
      <c r="B67" s="5">
        <v>4</v>
      </c>
      <c r="C67" s="6" t="s">
        <v>216</v>
      </c>
      <c r="D67" s="6" t="s">
        <v>1107</v>
      </c>
      <c r="E67" s="7"/>
      <c r="F67" s="7"/>
      <c r="G67" s="7" t="s">
        <v>84</v>
      </c>
      <c r="H67" s="5">
        <v>5</v>
      </c>
      <c r="I67" s="5"/>
      <c r="J67" s="5" t="s">
        <v>235</v>
      </c>
      <c r="K67" s="8">
        <f t="shared" si="2"/>
        <v>0</v>
      </c>
    </row>
    <row r="68" ht="33" spans="1:11">
      <c r="A68" s="17"/>
      <c r="B68" s="5">
        <v>5</v>
      </c>
      <c r="C68" s="6" t="s">
        <v>1108</v>
      </c>
      <c r="D68" s="6" t="s">
        <v>1109</v>
      </c>
      <c r="E68" s="7"/>
      <c r="F68" s="7"/>
      <c r="G68" s="7" t="s">
        <v>84</v>
      </c>
      <c r="H68" s="5">
        <v>5</v>
      </c>
      <c r="I68" s="5"/>
      <c r="J68" s="5" t="s">
        <v>235</v>
      </c>
      <c r="K68" s="8">
        <f t="shared" si="2"/>
        <v>0</v>
      </c>
    </row>
    <row r="69" ht="16.5" spans="1:11">
      <c r="A69" s="17"/>
      <c r="B69" s="5">
        <v>6</v>
      </c>
      <c r="C69" s="6" t="s">
        <v>285</v>
      </c>
      <c r="D69" s="6" t="s">
        <v>129</v>
      </c>
      <c r="E69" s="7"/>
      <c r="F69" s="7"/>
      <c r="G69" s="7" t="s">
        <v>130</v>
      </c>
      <c r="H69" s="5">
        <v>4</v>
      </c>
      <c r="I69" s="5"/>
      <c r="J69" s="5" t="s">
        <v>131</v>
      </c>
      <c r="K69" s="8">
        <f t="shared" si="2"/>
        <v>0</v>
      </c>
    </row>
    <row r="70" ht="16.5" spans="1:11">
      <c r="A70" s="17"/>
      <c r="B70" s="5">
        <v>7</v>
      </c>
      <c r="C70" s="6" t="s">
        <v>132</v>
      </c>
      <c r="D70" s="6" t="s">
        <v>129</v>
      </c>
      <c r="E70" s="7"/>
      <c r="F70" s="7"/>
      <c r="G70" s="7" t="s">
        <v>130</v>
      </c>
      <c r="H70" s="5">
        <v>6</v>
      </c>
      <c r="I70" s="5"/>
      <c r="J70" s="5" t="s">
        <v>1110</v>
      </c>
      <c r="K70" s="8">
        <f t="shared" si="2"/>
        <v>0</v>
      </c>
    </row>
    <row r="71" ht="27" spans="1:11">
      <c r="A71" s="17"/>
      <c r="B71" s="5">
        <v>8</v>
      </c>
      <c r="C71" s="6" t="s">
        <v>136</v>
      </c>
      <c r="D71" s="6" t="s">
        <v>137</v>
      </c>
      <c r="E71" s="7"/>
      <c r="F71" s="7"/>
      <c r="G71" s="7" t="s">
        <v>84</v>
      </c>
      <c r="H71" s="5">
        <v>10</v>
      </c>
      <c r="I71" s="5"/>
      <c r="J71" s="5" t="s">
        <v>138</v>
      </c>
      <c r="K71" s="8">
        <f t="shared" si="2"/>
        <v>0</v>
      </c>
    </row>
    <row r="72" ht="27" spans="1:11">
      <c r="A72" s="17"/>
      <c r="B72" s="5">
        <v>9</v>
      </c>
      <c r="C72" s="6" t="s">
        <v>1111</v>
      </c>
      <c r="D72" s="6" t="s">
        <v>137</v>
      </c>
      <c r="E72" s="7"/>
      <c r="F72" s="7"/>
      <c r="G72" s="7" t="s">
        <v>84</v>
      </c>
      <c r="H72" s="5">
        <v>4</v>
      </c>
      <c r="I72" s="5"/>
      <c r="J72" s="5" t="s">
        <v>219</v>
      </c>
      <c r="K72" s="8">
        <f t="shared" si="2"/>
        <v>0</v>
      </c>
    </row>
    <row r="73" ht="27" spans="1:11">
      <c r="A73" s="17"/>
      <c r="B73" s="5">
        <v>10</v>
      </c>
      <c r="C73" s="6" t="s">
        <v>1112</v>
      </c>
      <c r="D73" s="6" t="s">
        <v>140</v>
      </c>
      <c r="E73" s="7"/>
      <c r="F73" s="7"/>
      <c r="G73" s="7" t="s">
        <v>84</v>
      </c>
      <c r="H73" s="5">
        <v>4</v>
      </c>
      <c r="I73" s="5"/>
      <c r="J73" s="5" t="s">
        <v>141</v>
      </c>
      <c r="K73" s="8">
        <f t="shared" si="2"/>
        <v>0</v>
      </c>
    </row>
    <row r="74" ht="27" spans="1:11">
      <c r="A74" s="17"/>
      <c r="B74" s="5">
        <v>11</v>
      </c>
      <c r="C74" s="6" t="s">
        <v>144</v>
      </c>
      <c r="D74" s="6" t="s">
        <v>140</v>
      </c>
      <c r="E74" s="7"/>
      <c r="F74" s="7"/>
      <c r="G74" s="7" t="s">
        <v>84</v>
      </c>
      <c r="H74" s="5">
        <v>1</v>
      </c>
      <c r="I74" s="5"/>
      <c r="J74" s="5" t="s">
        <v>143</v>
      </c>
      <c r="K74" s="8">
        <f t="shared" si="2"/>
        <v>0</v>
      </c>
    </row>
    <row r="75" ht="27" spans="1:11">
      <c r="A75" s="17"/>
      <c r="B75" s="5">
        <v>12</v>
      </c>
      <c r="C75" s="6" t="s">
        <v>142</v>
      </c>
      <c r="D75" s="6" t="s">
        <v>140</v>
      </c>
      <c r="E75" s="7"/>
      <c r="F75" s="7"/>
      <c r="G75" s="7" t="s">
        <v>84</v>
      </c>
      <c r="H75" s="5">
        <v>3</v>
      </c>
      <c r="I75" s="5"/>
      <c r="J75" s="5" t="s">
        <v>143</v>
      </c>
      <c r="K75" s="8">
        <f t="shared" si="2"/>
        <v>0</v>
      </c>
    </row>
    <row r="76" ht="27" spans="1:11">
      <c r="A76" s="17"/>
      <c r="B76" s="5">
        <v>13</v>
      </c>
      <c r="C76" s="6" t="s">
        <v>404</v>
      </c>
      <c r="D76" s="6" t="s">
        <v>140</v>
      </c>
      <c r="E76" s="7"/>
      <c r="F76" s="7"/>
      <c r="G76" s="7" t="s">
        <v>84</v>
      </c>
      <c r="H76" s="5">
        <v>1</v>
      </c>
      <c r="I76" s="5"/>
      <c r="J76" s="5" t="s">
        <v>143</v>
      </c>
      <c r="K76" s="8">
        <f t="shared" si="2"/>
        <v>0</v>
      </c>
    </row>
    <row r="77" ht="16.5" spans="1:11">
      <c r="A77" s="17"/>
      <c r="B77" s="5">
        <v>14</v>
      </c>
      <c r="C77" s="6" t="s">
        <v>1113</v>
      </c>
      <c r="D77" s="6" t="s">
        <v>1114</v>
      </c>
      <c r="E77" s="7"/>
      <c r="F77" s="7"/>
      <c r="G77" s="7" t="s">
        <v>91</v>
      </c>
      <c r="H77" s="5">
        <v>1</v>
      </c>
      <c r="I77" s="5"/>
      <c r="J77" s="5" t="s">
        <v>1110</v>
      </c>
      <c r="K77" s="8">
        <f t="shared" si="2"/>
        <v>0</v>
      </c>
    </row>
    <row r="78" ht="16.5" spans="1:11">
      <c r="A78" s="17"/>
      <c r="B78" s="5">
        <v>15</v>
      </c>
      <c r="C78" s="6" t="s">
        <v>134</v>
      </c>
      <c r="D78" s="6" t="s">
        <v>135</v>
      </c>
      <c r="E78" s="7"/>
      <c r="F78" s="7"/>
      <c r="G78" s="7" t="s">
        <v>86</v>
      </c>
      <c r="H78" s="5">
        <v>1</v>
      </c>
      <c r="I78" s="5"/>
      <c r="J78" s="5"/>
      <c r="K78" s="8">
        <f t="shared" si="2"/>
        <v>0</v>
      </c>
    </row>
    <row r="79" ht="33" spans="1:11">
      <c r="A79" s="17"/>
      <c r="B79" s="5">
        <v>4</v>
      </c>
      <c r="C79" s="6" t="s">
        <v>1115</v>
      </c>
      <c r="D79" s="18" t="s">
        <v>1116</v>
      </c>
      <c r="E79" s="7"/>
      <c r="F79" s="7"/>
      <c r="G79" s="7" t="s">
        <v>123</v>
      </c>
      <c r="H79" s="5">
        <v>1</v>
      </c>
      <c r="I79" s="5"/>
      <c r="J79" s="5" t="s">
        <v>1117</v>
      </c>
      <c r="K79" s="8">
        <f t="shared" si="2"/>
        <v>0</v>
      </c>
    </row>
    <row r="80" ht="33" spans="1:11">
      <c r="A80" s="17"/>
      <c r="B80" s="5">
        <v>5</v>
      </c>
      <c r="C80" s="6" t="s">
        <v>1118</v>
      </c>
      <c r="D80" s="18" t="s">
        <v>1119</v>
      </c>
      <c r="E80" s="7"/>
      <c r="F80" s="7"/>
      <c r="G80" s="7" t="s">
        <v>123</v>
      </c>
      <c r="H80" s="5">
        <v>3</v>
      </c>
      <c r="I80" s="5"/>
      <c r="J80" s="5" t="s">
        <v>1120</v>
      </c>
      <c r="K80" s="8">
        <f t="shared" si="2"/>
        <v>0</v>
      </c>
    </row>
    <row r="81" ht="33" spans="1:11">
      <c r="A81" s="17"/>
      <c r="B81" s="5">
        <v>7</v>
      </c>
      <c r="C81" s="6" t="s">
        <v>1121</v>
      </c>
      <c r="D81" s="18" t="s">
        <v>1122</v>
      </c>
      <c r="E81" s="7"/>
      <c r="F81" s="7"/>
      <c r="G81" s="7" t="s">
        <v>123</v>
      </c>
      <c r="H81" s="5">
        <v>1</v>
      </c>
      <c r="I81" s="5"/>
      <c r="J81" s="5" t="s">
        <v>1123</v>
      </c>
      <c r="K81" s="8">
        <f t="shared" si="2"/>
        <v>0</v>
      </c>
    </row>
    <row r="82" ht="33" spans="1:11">
      <c r="A82" s="17"/>
      <c r="B82" s="5">
        <v>8</v>
      </c>
      <c r="C82" s="6" t="s">
        <v>1124</v>
      </c>
      <c r="D82" s="18" t="s">
        <v>1125</v>
      </c>
      <c r="E82" s="7"/>
      <c r="F82" s="7"/>
      <c r="G82" s="7" t="s">
        <v>123</v>
      </c>
      <c r="H82" s="5">
        <v>1</v>
      </c>
      <c r="I82" s="5"/>
      <c r="J82" s="5" t="s">
        <v>1123</v>
      </c>
      <c r="K82" s="8">
        <f t="shared" si="2"/>
        <v>0</v>
      </c>
    </row>
    <row r="83" ht="33" spans="1:11">
      <c r="A83" s="17"/>
      <c r="B83" s="5">
        <v>9</v>
      </c>
      <c r="C83" s="6" t="s">
        <v>1126</v>
      </c>
      <c r="D83" s="18" t="s">
        <v>1127</v>
      </c>
      <c r="E83" s="7"/>
      <c r="F83" s="7"/>
      <c r="G83" s="7" t="s">
        <v>123</v>
      </c>
      <c r="H83" s="5">
        <v>2</v>
      </c>
      <c r="I83" s="5"/>
      <c r="J83" s="5" t="s">
        <v>1123</v>
      </c>
      <c r="K83" s="8">
        <f t="shared" si="2"/>
        <v>0</v>
      </c>
    </row>
    <row r="84" ht="33" spans="1:11">
      <c r="A84" s="17"/>
      <c r="B84" s="5">
        <v>10</v>
      </c>
      <c r="C84" s="6" t="s">
        <v>1128</v>
      </c>
      <c r="D84" s="6" t="s">
        <v>1129</v>
      </c>
      <c r="E84" s="7"/>
      <c r="F84" s="7"/>
      <c r="G84" s="7" t="s">
        <v>91</v>
      </c>
      <c r="H84" s="5">
        <v>1</v>
      </c>
      <c r="I84" s="5"/>
      <c r="J84" s="5" t="s">
        <v>1123</v>
      </c>
      <c r="K84" s="8">
        <f t="shared" si="2"/>
        <v>0</v>
      </c>
    </row>
    <row r="85" ht="49.5" spans="1:11">
      <c r="A85" s="17"/>
      <c r="B85" s="5">
        <v>12</v>
      </c>
      <c r="C85" s="6" t="s">
        <v>151</v>
      </c>
      <c r="D85" s="6" t="s">
        <v>1130</v>
      </c>
      <c r="E85" s="7"/>
      <c r="F85" s="7"/>
      <c r="G85" s="7" t="s">
        <v>153</v>
      </c>
      <c r="H85" s="5">
        <v>8</v>
      </c>
      <c r="I85" s="5"/>
      <c r="J85" s="5" t="s">
        <v>1131</v>
      </c>
      <c r="K85" s="8">
        <f t="shared" si="2"/>
        <v>0</v>
      </c>
    </row>
    <row r="86" ht="40.5" spans="1:11">
      <c r="A86" s="17"/>
      <c r="B86" s="5">
        <v>13</v>
      </c>
      <c r="C86" s="6" t="s">
        <v>151</v>
      </c>
      <c r="D86" s="6" t="s">
        <v>1132</v>
      </c>
      <c r="E86" s="7"/>
      <c r="F86" s="7"/>
      <c r="G86" s="7" t="s">
        <v>153</v>
      </c>
      <c r="H86" s="5">
        <v>8</v>
      </c>
      <c r="I86" s="5"/>
      <c r="J86" s="5" t="s">
        <v>1133</v>
      </c>
      <c r="K86" s="8">
        <f t="shared" si="2"/>
        <v>0</v>
      </c>
    </row>
    <row r="87" ht="33" spans="1:11">
      <c r="A87" s="17"/>
      <c r="B87" s="5">
        <v>14</v>
      </c>
      <c r="C87" s="6" t="s">
        <v>151</v>
      </c>
      <c r="D87" s="6" t="s">
        <v>355</v>
      </c>
      <c r="E87" s="7"/>
      <c r="F87" s="7"/>
      <c r="G87" s="7" t="s">
        <v>153</v>
      </c>
      <c r="H87" s="5">
        <v>8</v>
      </c>
      <c r="I87" s="5"/>
      <c r="J87" s="5" t="s">
        <v>1133</v>
      </c>
      <c r="K87" s="8">
        <f t="shared" si="2"/>
        <v>0</v>
      </c>
    </row>
    <row r="88" ht="16.5" spans="1:11">
      <c r="A88" s="17"/>
      <c r="B88" s="5">
        <v>15</v>
      </c>
      <c r="C88" s="6" t="s">
        <v>149</v>
      </c>
      <c r="D88" s="6" t="s">
        <v>1134</v>
      </c>
      <c r="E88" s="7"/>
      <c r="F88" s="7"/>
      <c r="G88" s="7" t="s">
        <v>86</v>
      </c>
      <c r="H88" s="5">
        <v>1</v>
      </c>
      <c r="I88" s="5"/>
      <c r="J88" s="5"/>
      <c r="K88" s="8">
        <f t="shared" si="2"/>
        <v>0</v>
      </c>
    </row>
    <row r="89" ht="16.5" spans="1:11">
      <c r="A89" s="17"/>
      <c r="B89" s="5">
        <v>19</v>
      </c>
      <c r="C89" s="6" t="s">
        <v>161</v>
      </c>
      <c r="D89" s="6"/>
      <c r="E89" s="7"/>
      <c r="F89" s="7"/>
      <c r="G89" s="7" t="s">
        <v>162</v>
      </c>
      <c r="H89" s="5">
        <v>20</v>
      </c>
      <c r="I89" s="5"/>
      <c r="J89" s="5"/>
      <c r="K89" s="8">
        <f t="shared" si="2"/>
        <v>0</v>
      </c>
    </row>
    <row r="90" ht="16.5" spans="1:11">
      <c r="A90" s="16" t="s">
        <v>167</v>
      </c>
      <c r="B90" s="5">
        <v>1</v>
      </c>
      <c r="C90" s="6" t="s">
        <v>1135</v>
      </c>
      <c r="D90" s="18" t="s">
        <v>1136</v>
      </c>
      <c r="E90" s="7"/>
      <c r="F90" s="7"/>
      <c r="G90" s="7" t="s">
        <v>123</v>
      </c>
      <c r="H90" s="5">
        <v>1</v>
      </c>
      <c r="I90" s="31"/>
      <c r="J90" s="16" t="s">
        <v>1137</v>
      </c>
      <c r="K90" s="8">
        <f t="shared" si="2"/>
        <v>0</v>
      </c>
    </row>
    <row r="91" ht="49.5" spans="1:11">
      <c r="A91" s="17"/>
      <c r="B91" s="5">
        <v>2</v>
      </c>
      <c r="C91" s="6" t="s">
        <v>1138</v>
      </c>
      <c r="D91" s="6" t="s">
        <v>1139</v>
      </c>
      <c r="E91" s="7"/>
      <c r="F91" s="7"/>
      <c r="G91" s="7" t="s">
        <v>123</v>
      </c>
      <c r="H91" s="7">
        <v>1</v>
      </c>
      <c r="I91" s="5"/>
      <c r="J91" s="5" t="s">
        <v>1140</v>
      </c>
      <c r="K91" s="8">
        <f t="shared" si="2"/>
        <v>0</v>
      </c>
    </row>
    <row r="92" ht="89" customHeight="1" spans="1:11">
      <c r="A92" s="17"/>
      <c r="B92" s="16">
        <v>3</v>
      </c>
      <c r="C92" s="6" t="s">
        <v>183</v>
      </c>
      <c r="D92" s="19" t="s">
        <v>1141</v>
      </c>
      <c r="E92" s="19"/>
      <c r="F92" s="19"/>
      <c r="G92" s="19" t="s">
        <v>84</v>
      </c>
      <c r="H92" s="19">
        <v>1</v>
      </c>
      <c r="I92" s="16"/>
      <c r="J92" s="16" t="s">
        <v>1142</v>
      </c>
      <c r="K92" s="20">
        <f t="shared" si="2"/>
        <v>0</v>
      </c>
    </row>
    <row r="93" ht="89" customHeight="1" spans="1:11">
      <c r="A93" s="17"/>
      <c r="B93" s="21"/>
      <c r="C93" s="6" t="s">
        <v>186</v>
      </c>
      <c r="D93" s="22"/>
      <c r="E93" s="22"/>
      <c r="F93" s="22"/>
      <c r="G93" s="22"/>
      <c r="H93" s="22"/>
      <c r="I93" s="21"/>
      <c r="J93" s="21"/>
      <c r="K93" s="23"/>
    </row>
    <row r="94" ht="89" customHeight="1" spans="1:11">
      <c r="A94" s="17"/>
      <c r="B94" s="16">
        <v>4</v>
      </c>
      <c r="C94" s="6" t="s">
        <v>1143</v>
      </c>
      <c r="D94" s="19" t="s">
        <v>1141</v>
      </c>
      <c r="E94" s="19"/>
      <c r="F94" s="19"/>
      <c r="G94" s="19" t="s">
        <v>84</v>
      </c>
      <c r="H94" s="19">
        <v>1</v>
      </c>
      <c r="I94" s="16"/>
      <c r="J94" s="16" t="s">
        <v>1144</v>
      </c>
      <c r="K94" s="20">
        <f>IF(H94="",0,H94*I94)</f>
        <v>0</v>
      </c>
    </row>
    <row r="95" ht="89" customHeight="1" spans="1:11">
      <c r="A95" s="17"/>
      <c r="B95" s="21"/>
      <c r="C95" s="6" t="s">
        <v>1145</v>
      </c>
      <c r="D95" s="22"/>
      <c r="E95" s="22"/>
      <c r="F95" s="22"/>
      <c r="G95" s="22"/>
      <c r="H95" s="22"/>
      <c r="I95" s="21"/>
      <c r="J95" s="21"/>
      <c r="K95" s="23"/>
    </row>
    <row r="96" ht="27" spans="1:11">
      <c r="A96" s="17"/>
      <c r="B96" s="5">
        <v>5</v>
      </c>
      <c r="C96" s="6" t="s">
        <v>1146</v>
      </c>
      <c r="D96" s="6" t="s">
        <v>1147</v>
      </c>
      <c r="E96" s="7"/>
      <c r="F96" s="7"/>
      <c r="G96" s="7" t="s">
        <v>84</v>
      </c>
      <c r="H96" s="7">
        <v>1</v>
      </c>
      <c r="I96" s="5"/>
      <c r="J96" s="5" t="s">
        <v>1148</v>
      </c>
      <c r="K96" s="8">
        <f>IF(H96="",0,H96*I96)</f>
        <v>0</v>
      </c>
    </row>
    <row r="97" ht="27" spans="1:11">
      <c r="A97" s="17"/>
      <c r="B97" s="5">
        <v>6</v>
      </c>
      <c r="C97" s="6" t="s">
        <v>1149</v>
      </c>
      <c r="D97" s="6" t="s">
        <v>1150</v>
      </c>
      <c r="E97" s="7"/>
      <c r="F97" s="7"/>
      <c r="G97" s="7" t="s">
        <v>84</v>
      </c>
      <c r="H97" s="7">
        <v>1</v>
      </c>
      <c r="I97" s="5"/>
      <c r="J97" s="5" t="s">
        <v>1151</v>
      </c>
      <c r="K97" s="8">
        <f>IF(H97="",0,H97*I97)</f>
        <v>0</v>
      </c>
    </row>
    <row r="98" ht="27" spans="1:11">
      <c r="A98" s="17"/>
      <c r="B98" s="5">
        <v>7</v>
      </c>
      <c r="C98" s="6" t="s">
        <v>1152</v>
      </c>
      <c r="D98" s="6" t="s">
        <v>893</v>
      </c>
      <c r="E98" s="7"/>
      <c r="F98" s="7"/>
      <c r="G98" s="7" t="s">
        <v>84</v>
      </c>
      <c r="H98" s="5">
        <v>2</v>
      </c>
      <c r="I98" s="5"/>
      <c r="J98" s="5" t="s">
        <v>1153</v>
      </c>
      <c r="K98" s="8">
        <f>IF(H98="",0,H98*I98)</f>
        <v>0</v>
      </c>
    </row>
    <row r="99" ht="89" customHeight="1" spans="1:11">
      <c r="A99" s="17"/>
      <c r="B99" s="5">
        <v>8</v>
      </c>
      <c r="C99" s="6" t="s">
        <v>1154</v>
      </c>
      <c r="D99" s="19" t="s">
        <v>1155</v>
      </c>
      <c r="E99" s="19"/>
      <c r="F99" s="19"/>
      <c r="G99" s="19" t="s">
        <v>84</v>
      </c>
      <c r="H99" s="16">
        <v>1</v>
      </c>
      <c r="I99" s="16"/>
      <c r="J99" s="16" t="s">
        <v>1156</v>
      </c>
      <c r="K99" s="20">
        <f>I99</f>
        <v>0</v>
      </c>
    </row>
    <row r="100" ht="16.5" customHeight="1" spans="1:11">
      <c r="A100" s="17"/>
      <c r="B100" s="5">
        <v>8.1</v>
      </c>
      <c r="C100" s="6" t="s">
        <v>1157</v>
      </c>
      <c r="D100" s="30"/>
      <c r="E100" s="30"/>
      <c r="F100" s="30"/>
      <c r="G100" s="30"/>
      <c r="H100" s="17"/>
      <c r="I100" s="17"/>
      <c r="J100" s="17"/>
      <c r="K100" s="32"/>
    </row>
    <row r="101" ht="16.5" customHeight="1" spans="1:11">
      <c r="A101" s="17"/>
      <c r="B101" s="5">
        <v>8.2</v>
      </c>
      <c r="C101" s="6" t="s">
        <v>1158</v>
      </c>
      <c r="D101" s="30"/>
      <c r="E101" s="30"/>
      <c r="F101" s="30"/>
      <c r="G101" s="30"/>
      <c r="H101" s="17"/>
      <c r="I101" s="17"/>
      <c r="J101" s="17"/>
      <c r="K101" s="32"/>
    </row>
    <row r="102" ht="16.5" customHeight="1" spans="1:11">
      <c r="A102" s="17"/>
      <c r="B102" s="5">
        <v>8.3</v>
      </c>
      <c r="C102" s="6" t="s">
        <v>1159</v>
      </c>
      <c r="D102" s="22"/>
      <c r="E102" s="22"/>
      <c r="F102" s="22"/>
      <c r="G102" s="22"/>
      <c r="H102" s="21"/>
      <c r="I102" s="21"/>
      <c r="J102" s="21"/>
      <c r="K102" s="32"/>
    </row>
    <row r="103" ht="85" customHeight="1" spans="1:11">
      <c r="A103" s="17"/>
      <c r="B103" s="5">
        <v>9</v>
      </c>
      <c r="C103" s="6" t="s">
        <v>149</v>
      </c>
      <c r="D103" s="6" t="s">
        <v>150</v>
      </c>
      <c r="E103" s="7"/>
      <c r="F103" s="7"/>
      <c r="G103" s="7" t="s">
        <v>86</v>
      </c>
      <c r="H103" s="5">
        <v>1</v>
      </c>
      <c r="I103" s="5"/>
      <c r="J103" s="5" t="s">
        <v>1160</v>
      </c>
      <c r="K103" s="8">
        <f>IF(H103="",0,H103*I103)</f>
        <v>0</v>
      </c>
    </row>
    <row r="104" ht="16.5" customHeight="1" spans="1:11">
      <c r="A104" s="17"/>
      <c r="B104" s="5">
        <v>10</v>
      </c>
      <c r="C104" s="6" t="s">
        <v>198</v>
      </c>
      <c r="D104" s="6"/>
      <c r="E104" s="7"/>
      <c r="F104" s="7"/>
      <c r="G104" s="7" t="s">
        <v>86</v>
      </c>
      <c r="H104" s="5">
        <v>1</v>
      </c>
      <c r="I104" s="5"/>
      <c r="J104" s="5"/>
      <c r="K104" s="8">
        <f>IF(H104="",0,H104*I104)</f>
        <v>0</v>
      </c>
    </row>
    <row r="105" ht="39" customHeight="1" spans="1:11">
      <c r="A105" s="17"/>
      <c r="B105" s="5">
        <v>11</v>
      </c>
      <c r="C105" s="6" t="s">
        <v>1161</v>
      </c>
      <c r="D105" s="6" t="s">
        <v>1162</v>
      </c>
      <c r="E105" s="7"/>
      <c r="F105" s="7"/>
      <c r="G105" s="7" t="s">
        <v>86</v>
      </c>
      <c r="H105" s="5">
        <v>1</v>
      </c>
      <c r="I105" s="5"/>
      <c r="J105" s="5"/>
      <c r="K105" s="8">
        <f>IF(H105="",0,H105*I105)</f>
        <v>0</v>
      </c>
    </row>
    <row r="106" ht="16.5" customHeight="1" spans="1:11">
      <c r="A106" s="17"/>
      <c r="B106" s="5">
        <v>12</v>
      </c>
      <c r="C106" s="6" t="s">
        <v>161</v>
      </c>
      <c r="D106" s="6"/>
      <c r="E106" s="7"/>
      <c r="F106" s="7"/>
      <c r="G106" s="7" t="s">
        <v>162</v>
      </c>
      <c r="H106" s="5">
        <v>20</v>
      </c>
      <c r="I106" s="5"/>
      <c r="J106" s="5"/>
      <c r="K106" s="8">
        <f>IF(H106="",0,H106*I106)</f>
        <v>0</v>
      </c>
    </row>
    <row r="107" ht="16.5" spans="1:11">
      <c r="A107" s="17" t="s">
        <v>1163</v>
      </c>
      <c r="B107" s="10" t="s">
        <v>1164</v>
      </c>
      <c r="C107" s="11"/>
      <c r="D107" s="12"/>
      <c r="E107" s="7"/>
      <c r="F107" s="7"/>
      <c r="G107" s="7"/>
      <c r="H107" s="5"/>
      <c r="I107" s="5"/>
      <c r="J107" s="5"/>
      <c r="K107" s="8"/>
    </row>
    <row r="108" ht="54" spans="1:11">
      <c r="A108" s="17"/>
      <c r="B108" s="5">
        <v>1</v>
      </c>
      <c r="C108" s="6" t="s">
        <v>1165</v>
      </c>
      <c r="D108" s="6" t="s">
        <v>1166</v>
      </c>
      <c r="E108" s="7"/>
      <c r="F108" s="7"/>
      <c r="G108" s="7" t="s">
        <v>84</v>
      </c>
      <c r="H108" s="5">
        <v>3</v>
      </c>
      <c r="I108" s="5"/>
      <c r="J108" s="5" t="s">
        <v>1167</v>
      </c>
      <c r="K108" s="8">
        <f t="shared" ref="K108:K123" si="3">IF(H108="",0,H108*I108)</f>
        <v>0</v>
      </c>
    </row>
    <row r="109" ht="54" spans="1:11">
      <c r="A109" s="17"/>
      <c r="B109" s="5">
        <v>2</v>
      </c>
      <c r="C109" s="6" t="s">
        <v>903</v>
      </c>
      <c r="D109" s="6" t="s">
        <v>904</v>
      </c>
      <c r="E109" s="7"/>
      <c r="F109" s="7"/>
      <c r="G109" s="7" t="s">
        <v>84</v>
      </c>
      <c r="H109" s="5">
        <v>1</v>
      </c>
      <c r="I109" s="5"/>
      <c r="J109" s="5" t="s">
        <v>905</v>
      </c>
      <c r="K109" s="8">
        <f t="shared" si="3"/>
        <v>0</v>
      </c>
    </row>
    <row r="110" ht="54" spans="1:11">
      <c r="A110" s="17"/>
      <c r="B110" s="5">
        <v>3</v>
      </c>
      <c r="C110" s="6" t="s">
        <v>1168</v>
      </c>
      <c r="D110" s="6" t="s">
        <v>1169</v>
      </c>
      <c r="E110" s="7"/>
      <c r="F110" s="7"/>
      <c r="G110" s="7" t="s">
        <v>84</v>
      </c>
      <c r="H110" s="5">
        <v>3</v>
      </c>
      <c r="I110" s="5"/>
      <c r="J110" s="5" t="s">
        <v>1170</v>
      </c>
      <c r="K110" s="8">
        <f t="shared" si="3"/>
        <v>0</v>
      </c>
    </row>
    <row r="111" ht="16.5" spans="1:11">
      <c r="A111" s="17"/>
      <c r="B111" s="5">
        <v>4</v>
      </c>
      <c r="C111" s="6" t="s">
        <v>1171</v>
      </c>
      <c r="D111" s="6" t="s">
        <v>1172</v>
      </c>
      <c r="E111" s="7"/>
      <c r="F111" s="7"/>
      <c r="G111" s="7" t="s">
        <v>84</v>
      </c>
      <c r="H111" s="5">
        <v>3</v>
      </c>
      <c r="I111" s="5"/>
      <c r="J111" s="5" t="s">
        <v>1173</v>
      </c>
      <c r="K111" s="8">
        <f t="shared" si="3"/>
        <v>0</v>
      </c>
    </row>
    <row r="112" ht="16.5" spans="1:11">
      <c r="A112" s="17"/>
      <c r="B112" s="5">
        <v>5</v>
      </c>
      <c r="C112" s="6" t="s">
        <v>1174</v>
      </c>
      <c r="D112" s="18" t="s">
        <v>1175</v>
      </c>
      <c r="E112" s="7"/>
      <c r="F112" s="7"/>
      <c r="G112" s="7" t="s">
        <v>1074</v>
      </c>
      <c r="H112" s="5">
        <v>3</v>
      </c>
      <c r="I112" s="5"/>
      <c r="J112" s="5" t="s">
        <v>1176</v>
      </c>
      <c r="K112" s="8">
        <f t="shared" si="3"/>
        <v>0</v>
      </c>
    </row>
    <row r="113" ht="16.5" spans="1:11">
      <c r="A113" s="17"/>
      <c r="B113" s="5">
        <v>6</v>
      </c>
      <c r="C113" s="6" t="s">
        <v>1177</v>
      </c>
      <c r="D113" s="6" t="s">
        <v>1178</v>
      </c>
      <c r="E113" s="7"/>
      <c r="F113" s="7"/>
      <c r="G113" s="7" t="s">
        <v>1039</v>
      </c>
      <c r="H113" s="5">
        <v>3</v>
      </c>
      <c r="I113" s="5"/>
      <c r="J113" s="5" t="s">
        <v>1179</v>
      </c>
      <c r="K113" s="8">
        <f t="shared" si="3"/>
        <v>0</v>
      </c>
    </row>
    <row r="114" ht="16.5" spans="1:11">
      <c r="A114" s="17"/>
      <c r="B114" s="5">
        <v>7</v>
      </c>
      <c r="C114" s="6" t="s">
        <v>1180</v>
      </c>
      <c r="D114" s="6" t="s">
        <v>160</v>
      </c>
      <c r="E114" s="7"/>
      <c r="F114" s="7"/>
      <c r="G114" s="7" t="s">
        <v>153</v>
      </c>
      <c r="H114" s="5">
        <v>25</v>
      </c>
      <c r="I114" s="5"/>
      <c r="J114" s="5"/>
      <c r="K114" s="8">
        <f t="shared" si="3"/>
        <v>0</v>
      </c>
    </row>
    <row r="115" ht="16.5" spans="1:11">
      <c r="A115" s="17"/>
      <c r="B115" s="5">
        <v>8</v>
      </c>
      <c r="C115" s="6" t="s">
        <v>1181</v>
      </c>
      <c r="D115" s="6" t="s">
        <v>1182</v>
      </c>
      <c r="E115" s="7"/>
      <c r="F115" s="7"/>
      <c r="G115" s="7" t="s">
        <v>1039</v>
      </c>
      <c r="H115" s="5">
        <v>3</v>
      </c>
      <c r="I115" s="5"/>
      <c r="J115" s="5"/>
      <c r="K115" s="8">
        <f t="shared" si="3"/>
        <v>0</v>
      </c>
    </row>
    <row r="116" ht="16.5" spans="1:11">
      <c r="A116" s="17"/>
      <c r="B116" s="5">
        <v>9</v>
      </c>
      <c r="C116" s="6" t="s">
        <v>543</v>
      </c>
      <c r="D116" s="6" t="s">
        <v>1183</v>
      </c>
      <c r="E116" s="7"/>
      <c r="F116" s="7"/>
      <c r="G116" s="7" t="s">
        <v>174</v>
      </c>
      <c r="H116" s="5">
        <v>1</v>
      </c>
      <c r="I116" s="5"/>
      <c r="J116" s="5"/>
      <c r="K116" s="8">
        <f t="shared" si="3"/>
        <v>0</v>
      </c>
    </row>
    <row r="117" ht="16.5" spans="1:11">
      <c r="A117" s="17"/>
      <c r="B117" s="5">
        <v>10</v>
      </c>
      <c r="C117" s="6" t="s">
        <v>907</v>
      </c>
      <c r="D117" s="6" t="s">
        <v>908</v>
      </c>
      <c r="E117" s="7"/>
      <c r="F117" s="7"/>
      <c r="G117" s="7" t="s">
        <v>909</v>
      </c>
      <c r="H117" s="5">
        <v>7</v>
      </c>
      <c r="I117" s="5"/>
      <c r="J117" s="5" t="s">
        <v>910</v>
      </c>
      <c r="K117" s="8">
        <f t="shared" si="3"/>
        <v>0</v>
      </c>
    </row>
    <row r="118" ht="16.5" spans="1:11">
      <c r="A118" s="17"/>
      <c r="B118" s="5">
        <v>11</v>
      </c>
      <c r="C118" s="6" t="s">
        <v>1184</v>
      </c>
      <c r="D118" s="6" t="s">
        <v>1185</v>
      </c>
      <c r="E118" s="7"/>
      <c r="F118" s="7"/>
      <c r="G118" s="7" t="s">
        <v>174</v>
      </c>
      <c r="H118" s="5">
        <v>1</v>
      </c>
      <c r="I118" s="5"/>
      <c r="J118" s="5"/>
      <c r="K118" s="8">
        <f t="shared" si="3"/>
        <v>0</v>
      </c>
    </row>
    <row r="119" ht="16.5" spans="1:11">
      <c r="A119" s="17"/>
      <c r="B119" s="5">
        <v>12</v>
      </c>
      <c r="C119" s="6" t="s">
        <v>1186</v>
      </c>
      <c r="D119" s="6" t="s">
        <v>1187</v>
      </c>
      <c r="E119" s="7"/>
      <c r="F119" s="7"/>
      <c r="G119" s="7" t="s">
        <v>174</v>
      </c>
      <c r="H119" s="5">
        <v>1</v>
      </c>
      <c r="I119" s="5"/>
      <c r="J119" s="5"/>
      <c r="K119" s="8">
        <f t="shared" si="3"/>
        <v>0</v>
      </c>
    </row>
    <row r="120" ht="16.5" spans="1:11">
      <c r="A120" s="17"/>
      <c r="B120" s="5">
        <v>13</v>
      </c>
      <c r="C120" s="6" t="s">
        <v>1188</v>
      </c>
      <c r="D120" s="6" t="s">
        <v>1189</v>
      </c>
      <c r="E120" s="7"/>
      <c r="F120" s="7"/>
      <c r="G120" s="7" t="s">
        <v>84</v>
      </c>
      <c r="H120" s="5">
        <v>1</v>
      </c>
      <c r="I120" s="5"/>
      <c r="J120" s="5"/>
      <c r="K120" s="8">
        <f t="shared" si="3"/>
        <v>0</v>
      </c>
    </row>
    <row r="121" ht="16.5" spans="1:11">
      <c r="A121" s="17"/>
      <c r="B121" s="5">
        <v>14</v>
      </c>
      <c r="C121" s="6" t="s">
        <v>1190</v>
      </c>
      <c r="D121" s="6" t="s">
        <v>1191</v>
      </c>
      <c r="E121" s="7"/>
      <c r="F121" s="7"/>
      <c r="G121" s="7" t="s">
        <v>174</v>
      </c>
      <c r="H121" s="5">
        <v>1</v>
      </c>
      <c r="I121" s="5"/>
      <c r="J121" s="5"/>
      <c r="K121" s="8">
        <f t="shared" si="3"/>
        <v>0</v>
      </c>
    </row>
    <row r="122" ht="16.5" spans="1:11">
      <c r="A122" s="17"/>
      <c r="B122" s="5">
        <v>15</v>
      </c>
      <c r="C122" s="6" t="s">
        <v>1192</v>
      </c>
      <c r="D122" s="6" t="s">
        <v>1193</v>
      </c>
      <c r="E122" s="7"/>
      <c r="F122" s="7"/>
      <c r="G122" s="7" t="s">
        <v>1194</v>
      </c>
      <c r="H122" s="5">
        <v>3</v>
      </c>
      <c r="I122" s="5"/>
      <c r="J122" s="5"/>
      <c r="K122" s="8">
        <f t="shared" si="3"/>
        <v>0</v>
      </c>
    </row>
    <row r="123" ht="27" spans="1:11">
      <c r="A123" s="17"/>
      <c r="B123" s="5">
        <v>16</v>
      </c>
      <c r="C123" s="6" t="s">
        <v>1195</v>
      </c>
      <c r="D123" s="6" t="s">
        <v>1196</v>
      </c>
      <c r="E123" s="7"/>
      <c r="F123" s="7"/>
      <c r="G123" s="7" t="s">
        <v>123</v>
      </c>
      <c r="H123" s="5">
        <v>3</v>
      </c>
      <c r="I123" s="5"/>
      <c r="J123" s="5" t="s">
        <v>1197</v>
      </c>
      <c r="K123" s="8">
        <f t="shared" si="3"/>
        <v>0</v>
      </c>
    </row>
    <row r="124" ht="16.5" spans="1:11">
      <c r="A124" s="17"/>
      <c r="B124" s="10" t="s">
        <v>1198</v>
      </c>
      <c r="C124" s="11"/>
      <c r="D124" s="12"/>
      <c r="E124" s="7"/>
      <c r="F124" s="7"/>
      <c r="G124" s="7"/>
      <c r="H124" s="5"/>
      <c r="I124" s="5"/>
      <c r="J124" s="5"/>
      <c r="K124" s="8"/>
    </row>
    <row r="125" ht="16.5" spans="1:11">
      <c r="A125" s="17"/>
      <c r="B125" s="5">
        <v>1</v>
      </c>
      <c r="C125" s="6" t="s">
        <v>1199</v>
      </c>
      <c r="D125" s="6"/>
      <c r="E125" s="7"/>
      <c r="F125" s="7"/>
      <c r="G125" s="7" t="s">
        <v>174</v>
      </c>
      <c r="H125" s="5">
        <v>1</v>
      </c>
      <c r="I125" s="5"/>
      <c r="J125" s="5" t="s">
        <v>1200</v>
      </c>
      <c r="K125" s="8">
        <f t="shared" ref="K125:K140" si="4">IF(H125="",0,H125*I125)</f>
        <v>0</v>
      </c>
    </row>
    <row r="126" ht="16.5" spans="1:11">
      <c r="A126" s="17"/>
      <c r="B126" s="5">
        <v>2</v>
      </c>
      <c r="C126" s="6" t="s">
        <v>1201</v>
      </c>
      <c r="D126" s="6"/>
      <c r="E126" s="7"/>
      <c r="F126" s="7"/>
      <c r="G126" s="7" t="s">
        <v>909</v>
      </c>
      <c r="H126" s="5">
        <v>1</v>
      </c>
      <c r="I126" s="5"/>
      <c r="J126" s="5"/>
      <c r="K126" s="8">
        <f t="shared" si="4"/>
        <v>0</v>
      </c>
    </row>
    <row r="127" ht="16.5" spans="1:11">
      <c r="A127" s="17"/>
      <c r="B127" s="5">
        <v>3</v>
      </c>
      <c r="C127" s="6" t="s">
        <v>1202</v>
      </c>
      <c r="D127" s="6" t="s">
        <v>1203</v>
      </c>
      <c r="E127" s="7"/>
      <c r="F127" s="7"/>
      <c r="G127" s="7" t="s">
        <v>909</v>
      </c>
      <c r="H127" s="5">
        <v>1</v>
      </c>
      <c r="I127" s="5"/>
      <c r="J127" s="5" t="s">
        <v>1204</v>
      </c>
      <c r="K127" s="8">
        <f t="shared" si="4"/>
        <v>0</v>
      </c>
    </row>
    <row r="128" ht="16.5" spans="1:11">
      <c r="A128" s="17"/>
      <c r="B128" s="5">
        <v>4</v>
      </c>
      <c r="C128" s="6" t="s">
        <v>1205</v>
      </c>
      <c r="D128" s="6" t="s">
        <v>1206</v>
      </c>
      <c r="E128" s="7"/>
      <c r="F128" s="7"/>
      <c r="G128" s="7" t="s">
        <v>153</v>
      </c>
      <c r="H128" s="5">
        <v>150</v>
      </c>
      <c r="I128" s="5"/>
      <c r="J128" s="5" t="s">
        <v>1207</v>
      </c>
      <c r="K128" s="8">
        <f t="shared" si="4"/>
        <v>0</v>
      </c>
    </row>
    <row r="129" ht="16.5" spans="1:11">
      <c r="A129" s="17"/>
      <c r="B129" s="5">
        <v>5</v>
      </c>
      <c r="C129" s="6" t="s">
        <v>1208</v>
      </c>
      <c r="D129" s="6" t="s">
        <v>1209</v>
      </c>
      <c r="E129" s="7"/>
      <c r="F129" s="7"/>
      <c r="G129" s="7" t="s">
        <v>84</v>
      </c>
      <c r="H129" s="5">
        <v>6</v>
      </c>
      <c r="I129" s="5"/>
      <c r="J129" s="5"/>
      <c r="K129" s="8">
        <f t="shared" si="4"/>
        <v>0</v>
      </c>
    </row>
    <row r="130" ht="16.5" spans="1:11">
      <c r="A130" s="17"/>
      <c r="B130" s="5">
        <v>6</v>
      </c>
      <c r="C130" s="6" t="s">
        <v>1210</v>
      </c>
      <c r="D130" s="6"/>
      <c r="E130" s="7"/>
      <c r="F130" s="7"/>
      <c r="G130" s="7" t="s">
        <v>84</v>
      </c>
      <c r="H130" s="5">
        <v>1</v>
      </c>
      <c r="I130" s="5"/>
      <c r="J130" s="5"/>
      <c r="K130" s="8">
        <f t="shared" si="4"/>
        <v>0</v>
      </c>
    </row>
    <row r="131" ht="16.5" spans="1:11">
      <c r="A131" s="17"/>
      <c r="B131" s="5">
        <v>7</v>
      </c>
      <c r="C131" s="6" t="s">
        <v>1211</v>
      </c>
      <c r="D131" s="6"/>
      <c r="E131" s="7"/>
      <c r="F131" s="7"/>
      <c r="G131" s="7" t="s">
        <v>84</v>
      </c>
      <c r="H131" s="5">
        <v>1</v>
      </c>
      <c r="I131" s="5"/>
      <c r="J131" s="5"/>
      <c r="K131" s="8">
        <f t="shared" si="4"/>
        <v>0</v>
      </c>
    </row>
    <row r="132" ht="16.5" spans="1:11">
      <c r="A132" s="17"/>
      <c r="B132" s="5">
        <v>8</v>
      </c>
      <c r="C132" s="6" t="s">
        <v>1212</v>
      </c>
      <c r="D132" s="6" t="s">
        <v>1213</v>
      </c>
      <c r="E132" s="7"/>
      <c r="F132" s="7"/>
      <c r="G132" s="7" t="s">
        <v>84</v>
      </c>
      <c r="H132" s="5">
        <v>3</v>
      </c>
      <c r="I132" s="5"/>
      <c r="J132" s="5" t="s">
        <v>1214</v>
      </c>
      <c r="K132" s="8">
        <f t="shared" si="4"/>
        <v>0</v>
      </c>
    </row>
    <row r="133" ht="16.5" spans="1:11">
      <c r="A133" s="17"/>
      <c r="B133" s="5">
        <v>9</v>
      </c>
      <c r="C133" s="6" t="s">
        <v>1212</v>
      </c>
      <c r="D133" s="6" t="s">
        <v>1215</v>
      </c>
      <c r="E133" s="7"/>
      <c r="F133" s="7"/>
      <c r="G133" s="7" t="s">
        <v>84</v>
      </c>
      <c r="H133" s="5">
        <v>2</v>
      </c>
      <c r="I133" s="5"/>
      <c r="J133" s="5" t="s">
        <v>1214</v>
      </c>
      <c r="K133" s="8">
        <f t="shared" si="4"/>
        <v>0</v>
      </c>
    </row>
    <row r="134" ht="27" spans="1:11">
      <c r="A134" s="17"/>
      <c r="B134" s="5">
        <v>10</v>
      </c>
      <c r="C134" s="6" t="s">
        <v>1216</v>
      </c>
      <c r="D134" s="6" t="s">
        <v>1217</v>
      </c>
      <c r="E134" s="7"/>
      <c r="F134" s="7"/>
      <c r="G134" s="7" t="s">
        <v>153</v>
      </c>
      <c r="H134" s="5">
        <v>180</v>
      </c>
      <c r="I134" s="5"/>
      <c r="J134" s="5"/>
      <c r="K134" s="8">
        <f t="shared" si="4"/>
        <v>0</v>
      </c>
    </row>
    <row r="135" ht="16.5" spans="1:11">
      <c r="A135" s="17"/>
      <c r="B135" s="5">
        <v>11</v>
      </c>
      <c r="C135" s="6" t="s">
        <v>1218</v>
      </c>
      <c r="D135" s="6" t="s">
        <v>1219</v>
      </c>
      <c r="E135" s="7"/>
      <c r="F135" s="7"/>
      <c r="G135" s="7" t="s">
        <v>91</v>
      </c>
      <c r="H135" s="5">
        <v>5</v>
      </c>
      <c r="I135" s="5"/>
      <c r="J135" s="5"/>
      <c r="K135" s="8">
        <f t="shared" si="4"/>
        <v>0</v>
      </c>
    </row>
    <row r="136" ht="16.5" spans="1:11">
      <c r="A136" s="17"/>
      <c r="B136" s="5">
        <v>12</v>
      </c>
      <c r="C136" s="6" t="s">
        <v>1220</v>
      </c>
      <c r="D136" s="6"/>
      <c r="E136" s="7"/>
      <c r="F136" s="7"/>
      <c r="G136" s="7" t="s">
        <v>91</v>
      </c>
      <c r="H136" s="5">
        <v>18</v>
      </c>
      <c r="I136" s="5"/>
      <c r="J136" s="5"/>
      <c r="K136" s="8">
        <f t="shared" si="4"/>
        <v>0</v>
      </c>
    </row>
    <row r="137" ht="27" spans="1:11">
      <c r="A137" s="17"/>
      <c r="B137" s="5">
        <v>13</v>
      </c>
      <c r="C137" s="6" t="s">
        <v>1221</v>
      </c>
      <c r="D137" s="6" t="s">
        <v>1222</v>
      </c>
      <c r="E137" s="7"/>
      <c r="F137" s="7"/>
      <c r="G137" s="7" t="s">
        <v>86</v>
      </c>
      <c r="H137" s="5">
        <v>1</v>
      </c>
      <c r="I137" s="5"/>
      <c r="J137" s="5"/>
      <c r="K137" s="8">
        <f t="shared" si="4"/>
        <v>0</v>
      </c>
    </row>
    <row r="138" ht="16.5" spans="1:11">
      <c r="A138" s="17"/>
      <c r="B138" s="5">
        <v>14</v>
      </c>
      <c r="C138" s="6" t="s">
        <v>1223</v>
      </c>
      <c r="D138" s="6"/>
      <c r="E138" s="7"/>
      <c r="F138" s="7"/>
      <c r="G138" s="7" t="s">
        <v>84</v>
      </c>
      <c r="H138" s="5">
        <v>3</v>
      </c>
      <c r="I138" s="5"/>
      <c r="J138" s="5" t="s">
        <v>1214</v>
      </c>
      <c r="K138" s="8">
        <f t="shared" si="4"/>
        <v>0</v>
      </c>
    </row>
    <row r="139" ht="16.5" spans="1:11">
      <c r="A139" s="17"/>
      <c r="B139" s="5">
        <v>15</v>
      </c>
      <c r="C139" s="6" t="s">
        <v>1224</v>
      </c>
      <c r="D139" s="6"/>
      <c r="E139" s="7"/>
      <c r="F139" s="7"/>
      <c r="G139" s="7" t="s">
        <v>84</v>
      </c>
      <c r="H139" s="5">
        <v>3</v>
      </c>
      <c r="I139" s="5"/>
      <c r="J139" s="5" t="s">
        <v>1214</v>
      </c>
      <c r="K139" s="8">
        <f t="shared" si="4"/>
        <v>0</v>
      </c>
    </row>
    <row r="140" ht="16.5" spans="1:11">
      <c r="A140" s="17"/>
      <c r="B140" s="5">
        <v>16</v>
      </c>
      <c r="C140" s="6" t="s">
        <v>1225</v>
      </c>
      <c r="D140" s="6"/>
      <c r="E140" s="7"/>
      <c r="F140" s="7"/>
      <c r="G140" s="7" t="s">
        <v>1194</v>
      </c>
      <c r="H140" s="5">
        <v>1</v>
      </c>
      <c r="I140" s="5"/>
      <c r="J140" s="5"/>
      <c r="K140" s="8">
        <f t="shared" si="4"/>
        <v>0</v>
      </c>
    </row>
    <row r="141" ht="16.5" spans="1:11">
      <c r="A141" s="17"/>
      <c r="B141" s="39" t="s">
        <v>1226</v>
      </c>
      <c r="C141" s="40"/>
      <c r="D141" s="41"/>
      <c r="E141" s="7"/>
      <c r="F141" s="7"/>
      <c r="G141" s="7"/>
      <c r="H141" s="5"/>
      <c r="I141" s="5"/>
      <c r="J141" s="5"/>
      <c r="K141" s="8"/>
    </row>
    <row r="142" ht="16.5" spans="1:11">
      <c r="A142" s="17"/>
      <c r="B142" s="5">
        <v>1</v>
      </c>
      <c r="C142" s="6" t="s">
        <v>1227</v>
      </c>
      <c r="D142" s="6" t="s">
        <v>1228</v>
      </c>
      <c r="E142" s="7"/>
      <c r="F142" s="7"/>
      <c r="G142" s="7" t="s">
        <v>84</v>
      </c>
      <c r="H142" s="5">
        <v>2</v>
      </c>
      <c r="I142" s="5"/>
      <c r="J142" s="5" t="s">
        <v>1229</v>
      </c>
      <c r="K142" s="8">
        <f t="shared" ref="K142:K149" si="5">IF(H142="",0,H142*I142)</f>
        <v>0</v>
      </c>
    </row>
    <row r="143" ht="16.5" spans="1:11">
      <c r="A143" s="17"/>
      <c r="B143" s="5">
        <v>2</v>
      </c>
      <c r="C143" s="6" t="s">
        <v>1230</v>
      </c>
      <c r="D143" s="6" t="s">
        <v>1231</v>
      </c>
      <c r="E143" s="7"/>
      <c r="F143" s="7"/>
      <c r="G143" s="7" t="s">
        <v>174</v>
      </c>
      <c r="H143" s="5">
        <v>1</v>
      </c>
      <c r="I143" s="5"/>
      <c r="J143" s="5"/>
      <c r="K143" s="8">
        <f t="shared" si="5"/>
        <v>0</v>
      </c>
    </row>
    <row r="144" ht="16.5" spans="1:11">
      <c r="A144" s="17"/>
      <c r="B144" s="5">
        <v>3</v>
      </c>
      <c r="C144" s="6" t="s">
        <v>1232</v>
      </c>
      <c r="D144" s="6" t="s">
        <v>1233</v>
      </c>
      <c r="E144" s="7"/>
      <c r="F144" s="7"/>
      <c r="G144" s="7" t="s">
        <v>174</v>
      </c>
      <c r="H144" s="5">
        <v>2</v>
      </c>
      <c r="I144" s="5"/>
      <c r="J144" s="5" t="s">
        <v>1234</v>
      </c>
      <c r="K144" s="8">
        <f t="shared" si="5"/>
        <v>0</v>
      </c>
    </row>
    <row r="145" ht="16.5" spans="1:11">
      <c r="A145" s="17"/>
      <c r="B145" s="5">
        <v>4</v>
      </c>
      <c r="C145" s="6" t="s">
        <v>1235</v>
      </c>
      <c r="D145" s="6" t="s">
        <v>1236</v>
      </c>
      <c r="E145" s="7"/>
      <c r="F145" s="7"/>
      <c r="G145" s="7" t="s">
        <v>1237</v>
      </c>
      <c r="H145" s="5">
        <v>1</v>
      </c>
      <c r="I145" s="5"/>
      <c r="J145" s="5"/>
      <c r="K145" s="8">
        <f t="shared" si="5"/>
        <v>0</v>
      </c>
    </row>
    <row r="146" ht="16.5" spans="1:11">
      <c r="A146" s="17"/>
      <c r="B146" s="5">
        <v>5</v>
      </c>
      <c r="C146" s="6" t="s">
        <v>1238</v>
      </c>
      <c r="D146" s="6" t="s">
        <v>1239</v>
      </c>
      <c r="E146" s="7"/>
      <c r="F146" s="7"/>
      <c r="G146" s="7" t="s">
        <v>1237</v>
      </c>
      <c r="H146" s="5">
        <v>1</v>
      </c>
      <c r="I146" s="5"/>
      <c r="J146" s="5"/>
      <c r="K146" s="8">
        <f t="shared" si="5"/>
        <v>0</v>
      </c>
    </row>
    <row r="147" ht="16.5" spans="1:11">
      <c r="A147" s="17"/>
      <c r="B147" s="5">
        <v>6</v>
      </c>
      <c r="C147" s="6" t="s">
        <v>1240</v>
      </c>
      <c r="D147" s="6" t="s">
        <v>1241</v>
      </c>
      <c r="E147" s="7"/>
      <c r="F147" s="7"/>
      <c r="G147" s="7" t="s">
        <v>91</v>
      </c>
      <c r="H147" s="5">
        <v>2</v>
      </c>
      <c r="I147" s="5"/>
      <c r="J147" s="5"/>
      <c r="K147" s="8">
        <f t="shared" si="5"/>
        <v>0</v>
      </c>
    </row>
    <row r="148" ht="16.5" spans="1:11">
      <c r="A148" s="17"/>
      <c r="B148" s="5">
        <v>7</v>
      </c>
      <c r="C148" s="6" t="s">
        <v>1242</v>
      </c>
      <c r="D148" s="6"/>
      <c r="E148" s="7"/>
      <c r="F148" s="7"/>
      <c r="G148" s="7" t="s">
        <v>91</v>
      </c>
      <c r="H148" s="5">
        <v>2</v>
      </c>
      <c r="I148" s="5"/>
      <c r="J148" s="5"/>
      <c r="K148" s="8">
        <f t="shared" si="5"/>
        <v>0</v>
      </c>
    </row>
    <row r="149" ht="16.5" spans="1:11">
      <c r="A149" s="17"/>
      <c r="B149" s="5">
        <v>8</v>
      </c>
      <c r="C149" s="6" t="s">
        <v>1243</v>
      </c>
      <c r="D149" s="6" t="s">
        <v>1244</v>
      </c>
      <c r="E149" s="7"/>
      <c r="F149" s="7"/>
      <c r="G149" s="7" t="s">
        <v>1245</v>
      </c>
      <c r="H149" s="5">
        <v>10</v>
      </c>
      <c r="I149" s="5"/>
      <c r="J149" s="5"/>
      <c r="K149" s="8">
        <f t="shared" si="5"/>
        <v>0</v>
      </c>
    </row>
    <row r="150" ht="16.5" spans="1:11">
      <c r="A150" s="17"/>
      <c r="B150" s="36" t="s">
        <v>1246</v>
      </c>
      <c r="C150" s="37"/>
      <c r="D150" s="38"/>
      <c r="E150" s="7"/>
      <c r="F150" s="7"/>
      <c r="G150" s="7"/>
      <c r="H150" s="5"/>
      <c r="I150" s="5"/>
      <c r="J150" s="5"/>
      <c r="K150" s="8"/>
    </row>
    <row r="151" ht="16.5" spans="1:11">
      <c r="A151" s="17"/>
      <c r="B151" s="5">
        <v>1</v>
      </c>
      <c r="C151" s="6" t="s">
        <v>1247</v>
      </c>
      <c r="D151" s="6" t="s">
        <v>1248</v>
      </c>
      <c r="E151" s="7"/>
      <c r="F151" s="7"/>
      <c r="G151" s="7" t="s">
        <v>153</v>
      </c>
      <c r="H151" s="5">
        <v>280</v>
      </c>
      <c r="I151" s="5"/>
      <c r="J151" s="5"/>
      <c r="K151" s="8">
        <f t="shared" ref="K151:K161" si="6">IF(H151="",0,H151*I151)</f>
        <v>0</v>
      </c>
    </row>
    <row r="152" ht="16.5" spans="1:11">
      <c r="A152" s="17"/>
      <c r="B152" s="5">
        <v>2</v>
      </c>
      <c r="C152" s="6" t="s">
        <v>1249</v>
      </c>
      <c r="D152" s="6" t="s">
        <v>1250</v>
      </c>
      <c r="E152" s="7"/>
      <c r="F152" s="7"/>
      <c r="G152" s="7" t="s">
        <v>1194</v>
      </c>
      <c r="H152" s="5">
        <v>5</v>
      </c>
      <c r="I152" s="5"/>
      <c r="J152" s="5"/>
      <c r="K152" s="8">
        <f t="shared" si="6"/>
        <v>0</v>
      </c>
    </row>
    <row r="153" ht="16.5" spans="1:11">
      <c r="A153" s="17"/>
      <c r="B153" s="5">
        <v>3</v>
      </c>
      <c r="C153" s="6" t="s">
        <v>1251</v>
      </c>
      <c r="D153" s="6" t="s">
        <v>1252</v>
      </c>
      <c r="E153" s="7"/>
      <c r="F153" s="7"/>
      <c r="G153" s="7" t="s">
        <v>153</v>
      </c>
      <c r="H153" s="5">
        <v>300</v>
      </c>
      <c r="I153" s="5"/>
      <c r="J153" s="5"/>
      <c r="K153" s="8">
        <f t="shared" si="6"/>
        <v>0</v>
      </c>
    </row>
    <row r="154" ht="16.5" spans="1:11">
      <c r="A154" s="17"/>
      <c r="B154" s="5">
        <v>4</v>
      </c>
      <c r="C154" s="6" t="s">
        <v>1251</v>
      </c>
      <c r="D154" s="6" t="s">
        <v>1253</v>
      </c>
      <c r="E154" s="7"/>
      <c r="F154" s="7"/>
      <c r="G154" s="7" t="s">
        <v>153</v>
      </c>
      <c r="H154" s="5">
        <v>500</v>
      </c>
      <c r="I154" s="5"/>
      <c r="J154" s="5"/>
      <c r="K154" s="8">
        <f t="shared" si="6"/>
        <v>0</v>
      </c>
    </row>
    <row r="155" ht="16.5" spans="1:11">
      <c r="A155" s="17"/>
      <c r="B155" s="5">
        <v>5</v>
      </c>
      <c r="C155" s="6" t="s">
        <v>1254</v>
      </c>
      <c r="D155" s="6" t="s">
        <v>1255</v>
      </c>
      <c r="E155" s="7"/>
      <c r="F155" s="7"/>
      <c r="G155" s="7" t="s">
        <v>1256</v>
      </c>
      <c r="H155" s="5">
        <v>1</v>
      </c>
      <c r="I155" s="5"/>
      <c r="J155" s="5"/>
      <c r="K155" s="8">
        <f t="shared" si="6"/>
        <v>0</v>
      </c>
    </row>
    <row r="156" ht="16.5" spans="1:11">
      <c r="A156" s="17"/>
      <c r="B156" s="5">
        <v>6</v>
      </c>
      <c r="C156" s="6" t="s">
        <v>1257</v>
      </c>
      <c r="D156" s="6" t="s">
        <v>1258</v>
      </c>
      <c r="E156" s="7"/>
      <c r="F156" s="7"/>
      <c r="G156" s="7" t="s">
        <v>153</v>
      </c>
      <c r="H156" s="5">
        <v>280</v>
      </c>
      <c r="I156" s="5"/>
      <c r="J156" s="5"/>
      <c r="K156" s="8">
        <f t="shared" si="6"/>
        <v>0</v>
      </c>
    </row>
    <row r="157" ht="16.5" spans="1:11">
      <c r="A157" s="17"/>
      <c r="B157" s="5">
        <v>7</v>
      </c>
      <c r="C157" s="6" t="s">
        <v>1257</v>
      </c>
      <c r="D157" s="6" t="s">
        <v>1259</v>
      </c>
      <c r="E157" s="7"/>
      <c r="F157" s="7"/>
      <c r="G157" s="7" t="s">
        <v>153</v>
      </c>
      <c r="H157" s="5">
        <v>50</v>
      </c>
      <c r="I157" s="5"/>
      <c r="J157" s="5" t="s">
        <v>1260</v>
      </c>
      <c r="K157" s="8">
        <f t="shared" si="6"/>
        <v>0</v>
      </c>
    </row>
    <row r="158" ht="16.5" spans="1:11">
      <c r="A158" s="17"/>
      <c r="B158" s="5">
        <v>8</v>
      </c>
      <c r="C158" s="6" t="s">
        <v>1261</v>
      </c>
      <c r="D158" s="6" t="s">
        <v>1262</v>
      </c>
      <c r="E158" s="7"/>
      <c r="F158" s="7"/>
      <c r="G158" s="7" t="s">
        <v>153</v>
      </c>
      <c r="H158" s="5">
        <v>250</v>
      </c>
      <c r="I158" s="5"/>
      <c r="J158" s="5"/>
      <c r="K158" s="8">
        <f t="shared" si="6"/>
        <v>0</v>
      </c>
    </row>
    <row r="159" ht="16.5" spans="1:11">
      <c r="A159" s="17"/>
      <c r="B159" s="5">
        <v>9</v>
      </c>
      <c r="C159" s="6" t="s">
        <v>1261</v>
      </c>
      <c r="D159" s="6" t="s">
        <v>1263</v>
      </c>
      <c r="E159" s="7"/>
      <c r="F159" s="7"/>
      <c r="G159" s="7" t="s">
        <v>153</v>
      </c>
      <c r="H159" s="5">
        <v>1100</v>
      </c>
      <c r="I159" s="5"/>
      <c r="J159" s="5"/>
      <c r="K159" s="8">
        <f t="shared" si="6"/>
        <v>0</v>
      </c>
    </row>
    <row r="160" ht="16.5" spans="1:11">
      <c r="A160" s="17"/>
      <c r="B160" s="5">
        <v>10</v>
      </c>
      <c r="C160" s="6" t="s">
        <v>1264</v>
      </c>
      <c r="D160" s="6" t="s">
        <v>1265</v>
      </c>
      <c r="E160" s="7"/>
      <c r="F160" s="7"/>
      <c r="G160" s="7" t="s">
        <v>123</v>
      </c>
      <c r="H160" s="5">
        <v>1</v>
      </c>
      <c r="I160" s="5"/>
      <c r="J160" s="5"/>
      <c r="K160" s="8">
        <f t="shared" si="6"/>
        <v>0</v>
      </c>
    </row>
    <row r="161" ht="16.5" spans="1:11">
      <c r="A161" s="17"/>
      <c r="B161" s="5">
        <v>11</v>
      </c>
      <c r="C161" s="6" t="s">
        <v>1266</v>
      </c>
      <c r="D161" s="6" t="s">
        <v>1267</v>
      </c>
      <c r="E161" s="7"/>
      <c r="F161" s="7"/>
      <c r="G161" s="7" t="s">
        <v>91</v>
      </c>
      <c r="H161" s="5">
        <v>2</v>
      </c>
      <c r="I161" s="5"/>
      <c r="J161" s="5"/>
      <c r="K161" s="8">
        <f t="shared" si="6"/>
        <v>0</v>
      </c>
    </row>
    <row r="162" ht="16.5" spans="1:11">
      <c r="A162" s="13"/>
      <c r="B162" s="13"/>
      <c r="C162" s="14" t="s">
        <v>199</v>
      </c>
      <c r="D162" s="14"/>
      <c r="E162" s="13"/>
      <c r="F162" s="13"/>
      <c r="G162" s="13"/>
      <c r="H162" s="13"/>
      <c r="I162" s="13"/>
      <c r="J162" s="13"/>
      <c r="K162" s="15">
        <f>SUM(K64:K161)</f>
        <v>0</v>
      </c>
    </row>
    <row r="163" ht="18" spans="1:11">
      <c r="A163" s="5"/>
      <c r="B163" s="5"/>
      <c r="C163" s="24" t="s">
        <v>200</v>
      </c>
      <c r="D163" s="6"/>
      <c r="E163" s="7"/>
      <c r="F163" s="7"/>
      <c r="G163" s="7"/>
      <c r="H163" s="5"/>
      <c r="I163" s="5"/>
      <c r="J163" s="25"/>
      <c r="K163" s="25">
        <f>K59+K62+K162</f>
        <v>0</v>
      </c>
    </row>
    <row r="164" ht="16.5" spans="1:11">
      <c r="A164" s="5"/>
      <c r="B164" s="5"/>
      <c r="C164" s="6"/>
      <c r="D164" s="6"/>
      <c r="E164" s="7"/>
      <c r="F164" s="7"/>
      <c r="G164" s="7"/>
      <c r="H164" s="5"/>
      <c r="I164" s="5"/>
      <c r="J164" s="5"/>
      <c r="K164" s="8"/>
    </row>
    <row r="165" ht="16.5" spans="1:11">
      <c r="A165" s="5"/>
      <c r="B165" s="5"/>
      <c r="C165" s="6"/>
      <c r="D165" s="6"/>
      <c r="E165" s="7"/>
      <c r="F165" s="7"/>
      <c r="G165" s="7"/>
      <c r="H165" s="5"/>
      <c r="I165" s="5"/>
      <c r="J165" s="5"/>
      <c r="K165" s="8"/>
    </row>
    <row r="166" ht="16.5" spans="1:11">
      <c r="A166" s="5"/>
      <c r="B166" s="5"/>
      <c r="C166" s="6"/>
      <c r="D166" s="6"/>
      <c r="E166" s="7"/>
      <c r="F166" s="7"/>
      <c r="G166" s="7"/>
      <c r="H166" s="5"/>
      <c r="I166" s="5"/>
      <c r="J166" s="5"/>
      <c r="K166" s="8"/>
    </row>
    <row r="167" ht="16.5" spans="1:11">
      <c r="A167" s="5"/>
      <c r="B167" s="5"/>
      <c r="C167" s="6"/>
      <c r="D167" s="6"/>
      <c r="E167" s="7"/>
      <c r="F167" s="7"/>
      <c r="G167" s="7"/>
      <c r="H167" s="5"/>
      <c r="I167" s="5"/>
      <c r="J167" s="5"/>
      <c r="K167" s="8"/>
    </row>
    <row r="168" ht="16.5" spans="1:11">
      <c r="A168" s="5"/>
      <c r="B168" s="5"/>
      <c r="C168" s="6"/>
      <c r="D168" s="6"/>
      <c r="E168" s="7"/>
      <c r="F168" s="7"/>
      <c r="G168" s="7"/>
      <c r="H168" s="5"/>
      <c r="I168" s="5"/>
      <c r="J168" s="5"/>
      <c r="K168" s="8"/>
    </row>
    <row r="169" ht="16.5" spans="1:11">
      <c r="A169" s="5"/>
      <c r="B169" s="5"/>
      <c r="C169" s="6"/>
      <c r="D169" s="6"/>
      <c r="E169" s="7"/>
      <c r="F169" s="7"/>
      <c r="G169" s="7"/>
      <c r="H169" s="5"/>
      <c r="I169" s="5"/>
      <c r="J169" s="5"/>
      <c r="K169" s="8"/>
    </row>
    <row r="170" ht="16.5" spans="1:11">
      <c r="A170" s="5"/>
      <c r="B170" s="5"/>
      <c r="C170" s="6"/>
      <c r="D170" s="6"/>
      <c r="E170" s="7"/>
      <c r="F170" s="7"/>
      <c r="G170" s="7"/>
      <c r="H170" s="5"/>
      <c r="I170" s="5"/>
      <c r="J170" s="5"/>
      <c r="K170" s="8"/>
    </row>
    <row r="171" ht="16.5" spans="1:11">
      <c r="A171" s="5"/>
      <c r="B171" s="5"/>
      <c r="C171" s="6"/>
      <c r="D171" s="6"/>
      <c r="E171" s="7"/>
      <c r="F171" s="7"/>
      <c r="G171" s="7"/>
      <c r="H171" s="5"/>
      <c r="I171" s="5"/>
      <c r="J171" s="5"/>
      <c r="K171" s="8"/>
    </row>
    <row r="172" ht="16.5" spans="1:11">
      <c r="A172" s="5"/>
      <c r="B172" s="5"/>
      <c r="C172" s="6"/>
      <c r="D172" s="6"/>
      <c r="E172" s="7"/>
      <c r="F172" s="7"/>
      <c r="G172" s="7"/>
      <c r="H172" s="5"/>
      <c r="I172" s="5"/>
      <c r="J172" s="5"/>
      <c r="K172" s="8"/>
    </row>
    <row r="173" ht="16.5" spans="1:11">
      <c r="A173" s="5"/>
      <c r="B173" s="5"/>
      <c r="C173" s="6"/>
      <c r="D173" s="6"/>
      <c r="E173" s="7"/>
      <c r="F173" s="7"/>
      <c r="G173" s="7"/>
      <c r="H173" s="5"/>
      <c r="I173" s="5"/>
      <c r="J173" s="5"/>
      <c r="K173" s="8"/>
    </row>
    <row r="174" ht="16.5" spans="1:11">
      <c r="A174" s="5"/>
      <c r="B174" s="5"/>
      <c r="C174" s="6"/>
      <c r="D174" s="6"/>
      <c r="E174" s="7"/>
      <c r="F174" s="7"/>
      <c r="G174" s="7"/>
      <c r="H174" s="5"/>
      <c r="I174" s="5"/>
      <c r="J174" s="5"/>
      <c r="K174" s="8"/>
    </row>
    <row r="175" ht="16.5" spans="1:11">
      <c r="A175" s="5"/>
      <c r="B175" s="5"/>
      <c r="C175" s="6"/>
      <c r="D175" s="6"/>
      <c r="E175" s="7"/>
      <c r="F175" s="7"/>
      <c r="G175" s="7"/>
      <c r="H175" s="5"/>
      <c r="I175" s="5"/>
      <c r="J175" s="5"/>
      <c r="K175" s="8"/>
    </row>
    <row r="176" ht="16.5" spans="1:11">
      <c r="A176" s="5"/>
      <c r="B176" s="5"/>
      <c r="C176" s="6"/>
      <c r="D176" s="6"/>
      <c r="E176" s="7"/>
      <c r="F176" s="7"/>
      <c r="G176" s="7"/>
      <c r="H176" s="5"/>
      <c r="I176" s="5"/>
      <c r="J176" s="5"/>
      <c r="K176" s="8"/>
    </row>
    <row r="177" ht="16.5" spans="1:11">
      <c r="A177" s="5"/>
      <c r="B177" s="5"/>
      <c r="C177" s="6"/>
      <c r="D177" s="6"/>
      <c r="E177" s="7"/>
      <c r="F177" s="7"/>
      <c r="G177" s="7"/>
      <c r="H177" s="5"/>
      <c r="I177" s="5"/>
      <c r="J177" s="5"/>
      <c r="K177" s="8"/>
    </row>
    <row r="178" ht="16.5" spans="1:11">
      <c r="A178" s="5"/>
      <c r="B178" s="5"/>
      <c r="C178" s="6"/>
      <c r="D178" s="6"/>
      <c r="E178" s="7"/>
      <c r="F178" s="7"/>
      <c r="G178" s="7"/>
      <c r="H178" s="5"/>
      <c r="I178" s="5"/>
      <c r="J178" s="5"/>
      <c r="K178" s="8"/>
    </row>
    <row r="179" ht="16.5" spans="1:11">
      <c r="A179" s="5"/>
      <c r="B179" s="5"/>
      <c r="C179" s="6"/>
      <c r="D179" s="6"/>
      <c r="E179" s="7"/>
      <c r="F179" s="7"/>
      <c r="G179" s="7"/>
      <c r="H179" s="5"/>
      <c r="I179" s="5"/>
      <c r="J179" s="5"/>
      <c r="K179" s="8"/>
    </row>
    <row r="180" ht="16.5" spans="1:11">
      <c r="A180" s="5"/>
      <c r="B180" s="5"/>
      <c r="C180" s="6"/>
      <c r="D180" s="6"/>
      <c r="E180" s="7"/>
      <c r="F180" s="7"/>
      <c r="G180" s="7"/>
      <c r="H180" s="5"/>
      <c r="I180" s="5"/>
      <c r="J180" s="5"/>
      <c r="K180" s="8"/>
    </row>
    <row r="181" ht="16.5" spans="1:11">
      <c r="A181" s="5"/>
      <c r="B181" s="5"/>
      <c r="C181" s="6"/>
      <c r="D181" s="6"/>
      <c r="E181" s="7"/>
      <c r="F181" s="7"/>
      <c r="G181" s="7"/>
      <c r="H181" s="5"/>
      <c r="I181" s="5"/>
      <c r="J181" s="5"/>
      <c r="K181" s="8"/>
    </row>
    <row r="182" ht="16.5" spans="1:11">
      <c r="A182" s="5"/>
      <c r="B182" s="5"/>
      <c r="C182" s="6"/>
      <c r="D182" s="6"/>
      <c r="E182" s="7"/>
      <c r="F182" s="7"/>
      <c r="G182" s="7"/>
      <c r="H182" s="5"/>
      <c r="I182" s="5"/>
      <c r="J182" s="5"/>
      <c r="K182" s="8"/>
    </row>
    <row r="183" ht="16.5" spans="1:11">
      <c r="A183" s="5"/>
      <c r="B183" s="5"/>
      <c r="C183" s="6"/>
      <c r="D183" s="6"/>
      <c r="E183" s="7"/>
      <c r="F183" s="7"/>
      <c r="G183" s="7"/>
      <c r="H183" s="5"/>
      <c r="I183" s="5"/>
      <c r="J183" s="5"/>
      <c r="K183" s="8"/>
    </row>
    <row r="184" ht="16.5" spans="1:11">
      <c r="A184" s="5"/>
      <c r="B184" s="5"/>
      <c r="C184" s="6"/>
      <c r="D184" s="6"/>
      <c r="E184" s="7"/>
      <c r="F184" s="7"/>
      <c r="G184" s="7"/>
      <c r="H184" s="5"/>
      <c r="I184" s="5"/>
      <c r="J184" s="5"/>
      <c r="K184" s="8"/>
    </row>
    <row r="185" ht="16.5" spans="1:11">
      <c r="A185" s="5"/>
      <c r="B185" s="5"/>
      <c r="C185" s="6"/>
      <c r="D185" s="6"/>
      <c r="E185" s="7"/>
      <c r="F185" s="7"/>
      <c r="G185" s="7"/>
      <c r="H185" s="5"/>
      <c r="I185" s="5"/>
      <c r="J185" s="5"/>
      <c r="K185" s="8"/>
    </row>
    <row r="186" ht="16.5" spans="1:11">
      <c r="A186" s="5"/>
      <c r="B186" s="5"/>
      <c r="C186" s="6"/>
      <c r="D186" s="6"/>
      <c r="E186" s="7"/>
      <c r="F186" s="7"/>
      <c r="G186" s="7"/>
      <c r="H186" s="5"/>
      <c r="I186" s="5"/>
      <c r="J186" s="5"/>
      <c r="K186" s="8"/>
    </row>
    <row r="187" ht="16.5" spans="1:11">
      <c r="A187" s="5"/>
      <c r="B187" s="5"/>
      <c r="C187" s="6"/>
      <c r="D187" s="6"/>
      <c r="E187" s="7"/>
      <c r="F187" s="7"/>
      <c r="G187" s="7"/>
      <c r="H187" s="5"/>
      <c r="I187" s="5"/>
      <c r="J187" s="5"/>
      <c r="K187" s="8"/>
    </row>
    <row r="188" ht="33" spans="1:11">
      <c r="A188" s="5" t="s">
        <v>201</v>
      </c>
      <c r="B188" s="5"/>
      <c r="C188" s="6">
        <f>K59</f>
        <v>0</v>
      </c>
      <c r="D188" s="6">
        <f>K62</f>
        <v>0</v>
      </c>
      <c r="E188" s="7"/>
      <c r="F188" s="7"/>
      <c r="G188" s="7"/>
      <c r="H188" s="5">
        <f>K162</f>
        <v>0</v>
      </c>
      <c r="I188" s="5"/>
      <c r="J188" s="5"/>
      <c r="K188" s="8">
        <f>K163</f>
        <v>0</v>
      </c>
    </row>
    <row r="189" ht="24" customHeight="1" spans="1:11">
      <c r="A189" s="26" t="s">
        <v>202</v>
      </c>
      <c r="B189" s="27" t="s">
        <v>203</v>
      </c>
      <c r="C189" s="27"/>
      <c r="D189" s="27"/>
      <c r="E189" s="27"/>
      <c r="F189" s="27"/>
      <c r="G189" s="27"/>
      <c r="H189" s="27"/>
      <c r="I189" s="27"/>
      <c r="J189" s="27"/>
      <c r="K189" s="27"/>
    </row>
  </sheetData>
  <mergeCells count="44">
    <mergeCell ref="A1:K1"/>
    <mergeCell ref="A3:K3"/>
    <mergeCell ref="B4:D4"/>
    <mergeCell ref="B12:D12"/>
    <mergeCell ref="B37:D37"/>
    <mergeCell ref="A58:K58"/>
    <mergeCell ref="C59:I59"/>
    <mergeCell ref="A60:K60"/>
    <mergeCell ref="C62:I62"/>
    <mergeCell ref="A63:K63"/>
    <mergeCell ref="B107:D107"/>
    <mergeCell ref="B124:D124"/>
    <mergeCell ref="B141:D141"/>
    <mergeCell ref="B150:D150"/>
    <mergeCell ref="C162:I162"/>
    <mergeCell ref="C163:I163"/>
    <mergeCell ref="B189:K189"/>
    <mergeCell ref="A64:A78"/>
    <mergeCell ref="A79:A89"/>
    <mergeCell ref="A90:A106"/>
    <mergeCell ref="A107:A161"/>
    <mergeCell ref="B92:B93"/>
    <mergeCell ref="B94:B95"/>
    <mergeCell ref="D92:D93"/>
    <mergeCell ref="D94:D95"/>
    <mergeCell ref="D99:D102"/>
    <mergeCell ref="E92:E93"/>
    <mergeCell ref="E94:E95"/>
    <mergeCell ref="E99:E102"/>
    <mergeCell ref="G92:G93"/>
    <mergeCell ref="G94:G95"/>
    <mergeCell ref="G99:G102"/>
    <mergeCell ref="H92:H93"/>
    <mergeCell ref="H94:H95"/>
    <mergeCell ref="H99:H102"/>
    <mergeCell ref="I92:I93"/>
    <mergeCell ref="I94:I95"/>
    <mergeCell ref="I99:I102"/>
    <mergeCell ref="J92:J93"/>
    <mergeCell ref="J94:J95"/>
    <mergeCell ref="J99:J102"/>
    <mergeCell ref="K92:K93"/>
    <mergeCell ref="K94:K95"/>
    <mergeCell ref="K99:K102"/>
  </mergeCells>
  <pageMargins left="0.75" right="0.75" top="1" bottom="1" header="0.5" footer="0.5"/>
  <pageSetup paperSize="9" scale="63" fitToHeight="0" orientation="landscape"/>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1"/>
  <sheetViews>
    <sheetView view="pageBreakPreview" zoomScaleNormal="100" workbookViewId="0">
      <pane ySplit="2" topLeftCell="A3" activePane="bottomLeft" state="frozen"/>
      <selection/>
      <selection pane="bottomLeft" activeCell="F11" sqref="F11"/>
    </sheetView>
  </sheetViews>
  <sheetFormatPr defaultColWidth="9" defaultRowHeight="13.5"/>
  <cols>
    <col min="1" max="1" width="12" customWidth="1"/>
    <col min="2" max="2" width="6" customWidth="1"/>
    <col min="3" max="3" width="20" customWidth="1"/>
    <col min="4" max="4" width="34" customWidth="1"/>
    <col min="5" max="5" width="11.375" customWidth="1"/>
    <col min="6" max="6" width="44.875" customWidth="1"/>
    <col min="7" max="7" width="10.125" style="1" customWidth="1"/>
    <col min="8" max="8" width="8" customWidth="1"/>
    <col min="9" max="11" width="14" customWidth="1"/>
  </cols>
  <sheetData>
    <row r="1" ht="30" customHeight="1" spans="1:11">
      <c r="A1" s="2" t="s">
        <v>1268</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6"/>
      <c r="F3" s="6"/>
      <c r="G3" s="7"/>
      <c r="H3" s="5"/>
      <c r="I3" s="5"/>
      <c r="J3" s="5"/>
      <c r="K3" s="8"/>
    </row>
    <row r="4" ht="33" spans="1:11">
      <c r="A4" s="5"/>
      <c r="B4" s="5">
        <v>1</v>
      </c>
      <c r="C4" s="6" t="s">
        <v>1269</v>
      </c>
      <c r="D4" s="6" t="s">
        <v>1270</v>
      </c>
      <c r="E4" s="7" t="s">
        <v>1271</v>
      </c>
      <c r="F4" s="7"/>
      <c r="G4" s="7" t="s">
        <v>130</v>
      </c>
      <c r="H4" s="5">
        <v>1</v>
      </c>
      <c r="I4" s="5"/>
      <c r="J4" s="5" t="s">
        <v>1272</v>
      </c>
      <c r="K4" s="8">
        <f t="shared" ref="K4:K50" si="0">IF(H4="",0,H4*I4)</f>
        <v>0</v>
      </c>
    </row>
    <row r="5" ht="16.5" spans="1:11">
      <c r="A5" s="5"/>
      <c r="B5" s="5">
        <v>2</v>
      </c>
      <c r="C5" s="6" t="s">
        <v>85</v>
      </c>
      <c r="D5" s="6"/>
      <c r="E5" s="7"/>
      <c r="F5" s="7"/>
      <c r="G5" s="7" t="s">
        <v>86</v>
      </c>
      <c r="H5" s="5">
        <v>1</v>
      </c>
      <c r="I5" s="5"/>
      <c r="J5" s="5"/>
      <c r="K5" s="8">
        <f t="shared" si="0"/>
        <v>0</v>
      </c>
    </row>
    <row r="6" ht="33" spans="1:11">
      <c r="A6" s="5"/>
      <c r="B6" s="5">
        <v>2</v>
      </c>
      <c r="C6" s="6" t="s">
        <v>348</v>
      </c>
      <c r="D6" s="6" t="s">
        <v>1273</v>
      </c>
      <c r="E6" s="7" t="s">
        <v>1026</v>
      </c>
      <c r="F6" s="7"/>
      <c r="G6" s="7" t="s">
        <v>130</v>
      </c>
      <c r="H6" s="5">
        <v>2</v>
      </c>
      <c r="I6" s="5"/>
      <c r="J6" s="5" t="s">
        <v>751</v>
      </c>
      <c r="K6" s="8">
        <f t="shared" si="0"/>
        <v>0</v>
      </c>
    </row>
    <row r="7" ht="16.5" spans="1:11">
      <c r="A7" s="5"/>
      <c r="B7" s="5">
        <v>3</v>
      </c>
      <c r="C7" s="6" t="s">
        <v>92</v>
      </c>
      <c r="D7" s="6" t="s">
        <v>1274</v>
      </c>
      <c r="E7" s="7" t="s">
        <v>306</v>
      </c>
      <c r="F7" s="7"/>
      <c r="G7" s="7" t="s">
        <v>130</v>
      </c>
      <c r="H7" s="5">
        <v>3</v>
      </c>
      <c r="I7" s="5"/>
      <c r="J7" s="5" t="s">
        <v>498</v>
      </c>
      <c r="K7" s="8">
        <f t="shared" si="0"/>
        <v>0</v>
      </c>
    </row>
    <row r="8" ht="16.5" spans="1:11">
      <c r="A8" s="5"/>
      <c r="B8" s="5">
        <v>4</v>
      </c>
      <c r="C8" s="6" t="s">
        <v>100</v>
      </c>
      <c r="D8" s="6" t="s">
        <v>1274</v>
      </c>
      <c r="E8" s="7" t="s">
        <v>306</v>
      </c>
      <c r="F8" s="7"/>
      <c r="G8" s="7" t="s">
        <v>130</v>
      </c>
      <c r="H8" s="5">
        <v>1</v>
      </c>
      <c r="I8" s="5"/>
      <c r="J8" s="5" t="s">
        <v>498</v>
      </c>
      <c r="K8" s="8">
        <f t="shared" si="0"/>
        <v>0</v>
      </c>
    </row>
    <row r="9" ht="16.5" spans="1:11">
      <c r="A9" s="5"/>
      <c r="B9" s="5">
        <v>5</v>
      </c>
      <c r="C9" s="6" t="s">
        <v>603</v>
      </c>
      <c r="D9" s="6" t="s">
        <v>1274</v>
      </c>
      <c r="E9" s="7" t="s">
        <v>306</v>
      </c>
      <c r="F9" s="7"/>
      <c r="G9" s="7" t="s">
        <v>130</v>
      </c>
      <c r="H9" s="5">
        <v>1</v>
      </c>
      <c r="I9" s="5"/>
      <c r="J9" s="5" t="s">
        <v>498</v>
      </c>
      <c r="K9" s="8">
        <f t="shared" si="0"/>
        <v>0</v>
      </c>
    </row>
    <row r="10" ht="16.5" spans="1:11">
      <c r="A10" s="5"/>
      <c r="B10" s="5">
        <v>6</v>
      </c>
      <c r="C10" s="6" t="s">
        <v>99</v>
      </c>
      <c r="D10" s="6" t="s">
        <v>1274</v>
      </c>
      <c r="E10" s="7" t="s">
        <v>306</v>
      </c>
      <c r="F10" s="7"/>
      <c r="G10" s="7" t="s">
        <v>130</v>
      </c>
      <c r="H10" s="5">
        <v>1</v>
      </c>
      <c r="I10" s="5"/>
      <c r="J10" s="5" t="s">
        <v>498</v>
      </c>
      <c r="K10" s="8">
        <f t="shared" si="0"/>
        <v>0</v>
      </c>
    </row>
    <row r="11" ht="16.5" spans="1:11">
      <c r="A11" s="5"/>
      <c r="B11" s="5">
        <v>7</v>
      </c>
      <c r="C11" s="6" t="s">
        <v>87</v>
      </c>
      <c r="D11" s="6" t="s">
        <v>1275</v>
      </c>
      <c r="E11" s="7" t="s">
        <v>295</v>
      </c>
      <c r="F11" s="7"/>
      <c r="G11" s="7" t="s">
        <v>130</v>
      </c>
      <c r="H11" s="5">
        <v>1</v>
      </c>
      <c r="I11" s="5"/>
      <c r="J11" s="5" t="s">
        <v>1276</v>
      </c>
      <c r="K11" s="8">
        <f t="shared" si="0"/>
        <v>0</v>
      </c>
    </row>
    <row r="12" ht="16.5" spans="1:11">
      <c r="A12" s="5"/>
      <c r="B12" s="5">
        <v>8</v>
      </c>
      <c r="C12" s="6" t="s">
        <v>312</v>
      </c>
      <c r="D12" s="6" t="s">
        <v>1274</v>
      </c>
      <c r="E12" s="7" t="s">
        <v>306</v>
      </c>
      <c r="F12" s="7"/>
      <c r="G12" s="7" t="s">
        <v>130</v>
      </c>
      <c r="H12" s="5">
        <v>1</v>
      </c>
      <c r="I12" s="5"/>
      <c r="J12" s="5" t="s">
        <v>498</v>
      </c>
      <c r="K12" s="8">
        <f t="shared" si="0"/>
        <v>0</v>
      </c>
    </row>
    <row r="13" ht="16.5" spans="1:11">
      <c r="A13" s="5"/>
      <c r="B13" s="5">
        <v>9</v>
      </c>
      <c r="C13" s="6" t="s">
        <v>1277</v>
      </c>
      <c r="D13" s="6" t="s">
        <v>1278</v>
      </c>
      <c r="E13" s="7" t="s">
        <v>295</v>
      </c>
      <c r="F13" s="7"/>
      <c r="G13" s="7" t="s">
        <v>130</v>
      </c>
      <c r="H13" s="5">
        <v>1</v>
      </c>
      <c r="I13" s="5"/>
      <c r="J13" s="5" t="s">
        <v>498</v>
      </c>
      <c r="K13" s="8">
        <f t="shared" si="0"/>
        <v>0</v>
      </c>
    </row>
    <row r="14" ht="16.5" spans="1:11">
      <c r="A14" s="5"/>
      <c r="B14" s="5">
        <v>10</v>
      </c>
      <c r="C14" s="6" t="s">
        <v>92</v>
      </c>
      <c r="D14" s="6" t="s">
        <v>303</v>
      </c>
      <c r="E14" s="7" t="s">
        <v>306</v>
      </c>
      <c r="F14" s="7"/>
      <c r="G14" s="7" t="s">
        <v>130</v>
      </c>
      <c r="H14" s="5">
        <v>2</v>
      </c>
      <c r="I14" s="5"/>
      <c r="J14" s="5" t="s">
        <v>498</v>
      </c>
      <c r="K14" s="8">
        <f t="shared" si="0"/>
        <v>0</v>
      </c>
    </row>
    <row r="15" ht="16.5" spans="1:11">
      <c r="A15" s="5"/>
      <c r="B15" s="5">
        <v>11</v>
      </c>
      <c r="C15" s="6" t="s">
        <v>90</v>
      </c>
      <c r="D15" s="6" t="s">
        <v>1279</v>
      </c>
      <c r="E15" s="7" t="s">
        <v>295</v>
      </c>
      <c r="F15" s="7"/>
      <c r="G15" s="7" t="s">
        <v>130</v>
      </c>
      <c r="H15" s="5">
        <v>1</v>
      </c>
      <c r="I15" s="5"/>
      <c r="J15" s="5" t="s">
        <v>498</v>
      </c>
      <c r="K15" s="8">
        <f t="shared" si="0"/>
        <v>0</v>
      </c>
    </row>
    <row r="16" ht="16.5" spans="1:11">
      <c r="A16" s="5"/>
      <c r="B16" s="5">
        <v>12</v>
      </c>
      <c r="C16" s="6" t="s">
        <v>87</v>
      </c>
      <c r="D16" s="6" t="s">
        <v>1280</v>
      </c>
      <c r="E16" s="7" t="s">
        <v>295</v>
      </c>
      <c r="F16" s="7"/>
      <c r="G16" s="7" t="s">
        <v>130</v>
      </c>
      <c r="H16" s="5">
        <v>1</v>
      </c>
      <c r="I16" s="5"/>
      <c r="J16" s="5" t="s">
        <v>1276</v>
      </c>
      <c r="K16" s="8">
        <f t="shared" si="0"/>
        <v>0</v>
      </c>
    </row>
    <row r="17" ht="16.5" spans="1:11">
      <c r="A17" s="5"/>
      <c r="B17" s="5">
        <v>13</v>
      </c>
      <c r="C17" s="6" t="s">
        <v>1281</v>
      </c>
      <c r="D17" s="6" t="s">
        <v>1282</v>
      </c>
      <c r="E17" s="7" t="s">
        <v>295</v>
      </c>
      <c r="F17" s="7"/>
      <c r="G17" s="7" t="s">
        <v>130</v>
      </c>
      <c r="H17" s="5">
        <v>1</v>
      </c>
      <c r="I17" s="5"/>
      <c r="J17" s="5" t="s">
        <v>500</v>
      </c>
      <c r="K17" s="8">
        <f t="shared" si="0"/>
        <v>0</v>
      </c>
    </row>
    <row r="18" ht="16.5" spans="1:11">
      <c r="A18" s="5"/>
      <c r="B18" s="5">
        <v>14</v>
      </c>
      <c r="C18" s="6" t="s">
        <v>92</v>
      </c>
      <c r="D18" s="6" t="s">
        <v>1283</v>
      </c>
      <c r="E18" s="7" t="s">
        <v>306</v>
      </c>
      <c r="F18" s="7"/>
      <c r="G18" s="7" t="s">
        <v>130</v>
      </c>
      <c r="H18" s="5">
        <v>5</v>
      </c>
      <c r="I18" s="5"/>
      <c r="J18" s="5" t="s">
        <v>500</v>
      </c>
      <c r="K18" s="8">
        <f t="shared" si="0"/>
        <v>0</v>
      </c>
    </row>
    <row r="19" ht="16.5" spans="1:11">
      <c r="A19" s="5"/>
      <c r="B19" s="5">
        <v>15</v>
      </c>
      <c r="C19" s="6" t="s">
        <v>87</v>
      </c>
      <c r="D19" s="6" t="s">
        <v>1284</v>
      </c>
      <c r="E19" s="7" t="s">
        <v>295</v>
      </c>
      <c r="F19" s="7"/>
      <c r="G19" s="7" t="s">
        <v>130</v>
      </c>
      <c r="H19" s="5">
        <v>1</v>
      </c>
      <c r="I19" s="5"/>
      <c r="J19" s="5" t="s">
        <v>1285</v>
      </c>
      <c r="K19" s="8">
        <f t="shared" si="0"/>
        <v>0</v>
      </c>
    </row>
    <row r="20" ht="16.5" spans="1:11">
      <c r="A20" s="5"/>
      <c r="B20" s="5">
        <v>16</v>
      </c>
      <c r="C20" s="6" t="s">
        <v>312</v>
      </c>
      <c r="D20" s="6" t="s">
        <v>1283</v>
      </c>
      <c r="E20" s="7" t="s">
        <v>306</v>
      </c>
      <c r="F20" s="7"/>
      <c r="G20" s="7" t="s">
        <v>130</v>
      </c>
      <c r="H20" s="5">
        <v>1</v>
      </c>
      <c r="I20" s="5"/>
      <c r="J20" s="5" t="s">
        <v>500</v>
      </c>
      <c r="K20" s="8">
        <f t="shared" si="0"/>
        <v>0</v>
      </c>
    </row>
    <row r="21" ht="16.5" spans="1:11">
      <c r="A21" s="5"/>
      <c r="B21" s="5">
        <v>17</v>
      </c>
      <c r="C21" s="6" t="s">
        <v>1022</v>
      </c>
      <c r="D21" s="6" t="s">
        <v>1283</v>
      </c>
      <c r="E21" s="7" t="s">
        <v>306</v>
      </c>
      <c r="F21" s="7"/>
      <c r="G21" s="7" t="s">
        <v>130</v>
      </c>
      <c r="H21" s="5">
        <v>1</v>
      </c>
      <c r="I21" s="5"/>
      <c r="J21" s="5" t="s">
        <v>500</v>
      </c>
      <c r="K21" s="8">
        <f t="shared" si="0"/>
        <v>0</v>
      </c>
    </row>
    <row r="22" ht="16.5" spans="1:11">
      <c r="A22" s="5"/>
      <c r="B22" s="5">
        <v>18</v>
      </c>
      <c r="C22" s="6" t="s">
        <v>1269</v>
      </c>
      <c r="D22" s="6" t="s">
        <v>1286</v>
      </c>
      <c r="E22" s="7" t="s">
        <v>1271</v>
      </c>
      <c r="F22" s="7"/>
      <c r="G22" s="7" t="s">
        <v>130</v>
      </c>
      <c r="H22" s="5">
        <v>1</v>
      </c>
      <c r="I22" s="5"/>
      <c r="J22" s="5" t="s">
        <v>1285</v>
      </c>
      <c r="K22" s="8">
        <f t="shared" si="0"/>
        <v>0</v>
      </c>
    </row>
    <row r="23" ht="33" spans="1:11">
      <c r="A23" s="5"/>
      <c r="B23" s="5">
        <v>19</v>
      </c>
      <c r="C23" s="6" t="s">
        <v>348</v>
      </c>
      <c r="D23" s="6" t="s">
        <v>1287</v>
      </c>
      <c r="E23" s="7" t="s">
        <v>1026</v>
      </c>
      <c r="F23" s="7"/>
      <c r="G23" s="7" t="s">
        <v>130</v>
      </c>
      <c r="H23" s="5">
        <v>3</v>
      </c>
      <c r="I23" s="5"/>
      <c r="J23" s="5" t="s">
        <v>751</v>
      </c>
      <c r="K23" s="8">
        <f t="shared" si="0"/>
        <v>0</v>
      </c>
    </row>
    <row r="24" ht="16.5" spans="1:11">
      <c r="A24" s="5"/>
      <c r="B24" s="5">
        <v>20</v>
      </c>
      <c r="C24" s="6" t="s">
        <v>99</v>
      </c>
      <c r="D24" s="6" t="s">
        <v>1283</v>
      </c>
      <c r="E24" s="7" t="s">
        <v>306</v>
      </c>
      <c r="F24" s="7"/>
      <c r="G24" s="7" t="s">
        <v>130</v>
      </c>
      <c r="H24" s="5">
        <v>1</v>
      </c>
      <c r="I24" s="5"/>
      <c r="J24" s="5" t="s">
        <v>500</v>
      </c>
      <c r="K24" s="8">
        <f t="shared" si="0"/>
        <v>0</v>
      </c>
    </row>
    <row r="25" ht="33" spans="1:11">
      <c r="A25" s="5"/>
      <c r="B25" s="5">
        <v>22</v>
      </c>
      <c r="C25" s="6" t="s">
        <v>1269</v>
      </c>
      <c r="D25" s="6" t="s">
        <v>1288</v>
      </c>
      <c r="E25" s="7" t="s">
        <v>1271</v>
      </c>
      <c r="F25" s="7"/>
      <c r="G25" s="7" t="s">
        <v>130</v>
      </c>
      <c r="H25" s="5">
        <v>1</v>
      </c>
      <c r="I25" s="5"/>
      <c r="J25" s="5" t="s">
        <v>1289</v>
      </c>
      <c r="K25" s="8">
        <f t="shared" si="0"/>
        <v>0</v>
      </c>
    </row>
    <row r="26" ht="16.5" spans="1:11">
      <c r="A26" s="5"/>
      <c r="B26" s="5">
        <v>23</v>
      </c>
      <c r="C26" s="6" t="s">
        <v>1290</v>
      </c>
      <c r="D26" s="6" t="s">
        <v>1291</v>
      </c>
      <c r="E26" s="7" t="s">
        <v>1271</v>
      </c>
      <c r="F26" s="7"/>
      <c r="G26" s="7" t="s">
        <v>130</v>
      </c>
      <c r="H26" s="5">
        <v>4</v>
      </c>
      <c r="I26" s="5"/>
      <c r="J26" s="5" t="s">
        <v>1292</v>
      </c>
      <c r="K26" s="8">
        <f t="shared" si="0"/>
        <v>0</v>
      </c>
    </row>
    <row r="27" ht="16.5" spans="1:11">
      <c r="A27" s="5"/>
      <c r="B27" s="5">
        <v>24</v>
      </c>
      <c r="C27" s="6" t="s">
        <v>1269</v>
      </c>
      <c r="D27" s="6" t="s">
        <v>1293</v>
      </c>
      <c r="E27" s="7" t="s">
        <v>1271</v>
      </c>
      <c r="F27" s="7"/>
      <c r="G27" s="7" t="s">
        <v>130</v>
      </c>
      <c r="H27" s="5">
        <v>1</v>
      </c>
      <c r="I27" s="5"/>
      <c r="J27" s="5" t="s">
        <v>1294</v>
      </c>
      <c r="K27" s="8">
        <f t="shared" si="0"/>
        <v>0</v>
      </c>
    </row>
    <row r="28" ht="16.5" spans="1:11">
      <c r="A28" s="5"/>
      <c r="B28" s="5">
        <v>25</v>
      </c>
      <c r="C28" s="6" t="s">
        <v>1269</v>
      </c>
      <c r="D28" s="6" t="s">
        <v>1295</v>
      </c>
      <c r="E28" s="7" t="s">
        <v>1271</v>
      </c>
      <c r="F28" s="7"/>
      <c r="G28" s="7" t="s">
        <v>130</v>
      </c>
      <c r="H28" s="5">
        <v>1</v>
      </c>
      <c r="I28" s="5"/>
      <c r="J28" s="5" t="s">
        <v>1294</v>
      </c>
      <c r="K28" s="8">
        <f t="shared" si="0"/>
        <v>0</v>
      </c>
    </row>
    <row r="29" ht="16.5" spans="1:11">
      <c r="A29" s="5"/>
      <c r="B29" s="5">
        <v>26</v>
      </c>
      <c r="C29" s="6" t="s">
        <v>1269</v>
      </c>
      <c r="D29" s="6" t="s">
        <v>1296</v>
      </c>
      <c r="E29" s="7" t="s">
        <v>1271</v>
      </c>
      <c r="F29" s="7"/>
      <c r="G29" s="7" t="s">
        <v>130</v>
      </c>
      <c r="H29" s="5">
        <v>1</v>
      </c>
      <c r="I29" s="5"/>
      <c r="J29" s="5" t="s">
        <v>1294</v>
      </c>
      <c r="K29" s="8">
        <f t="shared" si="0"/>
        <v>0</v>
      </c>
    </row>
    <row r="30" ht="16.5" spans="1:11">
      <c r="A30" s="5"/>
      <c r="B30" s="5">
        <v>27</v>
      </c>
      <c r="C30" s="6" t="s">
        <v>1269</v>
      </c>
      <c r="D30" s="6" t="s">
        <v>1297</v>
      </c>
      <c r="E30" s="7" t="s">
        <v>1271</v>
      </c>
      <c r="F30" s="7"/>
      <c r="G30" s="7" t="s">
        <v>130</v>
      </c>
      <c r="H30" s="5">
        <v>1</v>
      </c>
      <c r="I30" s="5"/>
      <c r="J30" s="5" t="s">
        <v>1294</v>
      </c>
      <c r="K30" s="8">
        <f t="shared" si="0"/>
        <v>0</v>
      </c>
    </row>
    <row r="31" ht="16.5" spans="1:11">
      <c r="A31" s="5"/>
      <c r="B31" s="5">
        <v>28</v>
      </c>
      <c r="C31" s="6" t="s">
        <v>92</v>
      </c>
      <c r="D31" s="6" t="s">
        <v>303</v>
      </c>
      <c r="E31" s="7" t="s">
        <v>306</v>
      </c>
      <c r="F31" s="7"/>
      <c r="G31" s="7" t="s">
        <v>130</v>
      </c>
      <c r="H31" s="5">
        <v>1</v>
      </c>
      <c r="I31" s="5"/>
      <c r="J31" s="5" t="s">
        <v>1292</v>
      </c>
      <c r="K31" s="8">
        <f t="shared" si="0"/>
        <v>0</v>
      </c>
    </row>
    <row r="32" ht="16.5" spans="1:11">
      <c r="A32" s="5"/>
      <c r="B32" s="5">
        <v>29</v>
      </c>
      <c r="C32" s="6" t="s">
        <v>1277</v>
      </c>
      <c r="D32" s="6" t="s">
        <v>1298</v>
      </c>
      <c r="E32" s="7" t="s">
        <v>1271</v>
      </c>
      <c r="F32" s="7"/>
      <c r="G32" s="7" t="s">
        <v>130</v>
      </c>
      <c r="H32" s="5">
        <v>1</v>
      </c>
      <c r="I32" s="5"/>
      <c r="J32" s="5" t="s">
        <v>1292</v>
      </c>
      <c r="K32" s="8">
        <f t="shared" si="0"/>
        <v>0</v>
      </c>
    </row>
    <row r="33" ht="16.5" spans="1:11">
      <c r="A33" s="5"/>
      <c r="B33" s="5">
        <v>30</v>
      </c>
      <c r="C33" s="6" t="s">
        <v>1299</v>
      </c>
      <c r="D33" s="6" t="s">
        <v>1300</v>
      </c>
      <c r="E33" s="7" t="s">
        <v>1301</v>
      </c>
      <c r="F33" s="7"/>
      <c r="G33" s="7" t="s">
        <v>1074</v>
      </c>
      <c r="H33" s="5">
        <v>1</v>
      </c>
      <c r="I33" s="5"/>
      <c r="J33" s="5" t="s">
        <v>1302</v>
      </c>
      <c r="K33" s="8">
        <f t="shared" si="0"/>
        <v>0</v>
      </c>
    </row>
    <row r="34" ht="16.5" spans="1:11">
      <c r="A34" s="5"/>
      <c r="B34" s="5">
        <v>31</v>
      </c>
      <c r="C34" s="6" t="s">
        <v>1303</v>
      </c>
      <c r="D34" s="6" t="s">
        <v>1304</v>
      </c>
      <c r="E34" s="7" t="s">
        <v>1301</v>
      </c>
      <c r="F34" s="7"/>
      <c r="G34" s="7" t="s">
        <v>1074</v>
      </c>
      <c r="H34" s="5">
        <v>1</v>
      </c>
      <c r="I34" s="5"/>
      <c r="J34" s="5" t="s">
        <v>1302</v>
      </c>
      <c r="K34" s="8">
        <f t="shared" si="0"/>
        <v>0</v>
      </c>
    </row>
    <row r="35" ht="16.5" spans="1:11">
      <c r="A35" s="5"/>
      <c r="B35" s="5">
        <v>32</v>
      </c>
      <c r="C35" s="6" t="s">
        <v>92</v>
      </c>
      <c r="D35" s="6" t="s">
        <v>303</v>
      </c>
      <c r="E35" s="7" t="s">
        <v>306</v>
      </c>
      <c r="F35" s="7"/>
      <c r="G35" s="7" t="s">
        <v>130</v>
      </c>
      <c r="H35" s="5">
        <v>1</v>
      </c>
      <c r="I35" s="5"/>
      <c r="J35" s="5" t="s">
        <v>1305</v>
      </c>
      <c r="K35" s="8">
        <f t="shared" si="0"/>
        <v>0</v>
      </c>
    </row>
    <row r="36" ht="16.5" spans="1:11">
      <c r="A36" s="5"/>
      <c r="B36" s="5">
        <v>33</v>
      </c>
      <c r="C36" s="6" t="s">
        <v>1306</v>
      </c>
      <c r="D36" s="6" t="s">
        <v>303</v>
      </c>
      <c r="E36" s="7" t="s">
        <v>306</v>
      </c>
      <c r="F36" s="7"/>
      <c r="G36" s="7" t="s">
        <v>130</v>
      </c>
      <c r="H36" s="5">
        <v>2</v>
      </c>
      <c r="I36" s="5"/>
      <c r="J36" s="5" t="s">
        <v>1305</v>
      </c>
      <c r="K36" s="8">
        <f t="shared" si="0"/>
        <v>0</v>
      </c>
    </row>
    <row r="37" ht="16.5" spans="1:11">
      <c r="A37" s="5"/>
      <c r="B37" s="5">
        <v>34</v>
      </c>
      <c r="C37" s="6" t="s">
        <v>92</v>
      </c>
      <c r="D37" s="6" t="s">
        <v>304</v>
      </c>
      <c r="E37" s="7" t="s">
        <v>306</v>
      </c>
      <c r="F37" s="7"/>
      <c r="G37" s="7" t="s">
        <v>130</v>
      </c>
      <c r="H37" s="5">
        <v>1</v>
      </c>
      <c r="I37" s="5"/>
      <c r="J37" s="5" t="s">
        <v>1305</v>
      </c>
      <c r="K37" s="8">
        <f t="shared" si="0"/>
        <v>0</v>
      </c>
    </row>
    <row r="38" ht="16.5" spans="1:11">
      <c r="A38" s="5"/>
      <c r="B38" s="5">
        <v>35</v>
      </c>
      <c r="C38" s="6" t="s">
        <v>1306</v>
      </c>
      <c r="D38" s="6" t="s">
        <v>304</v>
      </c>
      <c r="E38" s="7" t="s">
        <v>306</v>
      </c>
      <c r="F38" s="7"/>
      <c r="G38" s="7" t="s">
        <v>130</v>
      </c>
      <c r="H38" s="5">
        <v>1</v>
      </c>
      <c r="I38" s="5"/>
      <c r="J38" s="5" t="s">
        <v>1305</v>
      </c>
      <c r="K38" s="8">
        <f t="shared" si="0"/>
        <v>0</v>
      </c>
    </row>
    <row r="39" ht="16.5" spans="1:11">
      <c r="A39" s="5"/>
      <c r="B39" s="5">
        <v>36</v>
      </c>
      <c r="C39" s="6" t="s">
        <v>1307</v>
      </c>
      <c r="D39" s="6" t="s">
        <v>1308</v>
      </c>
      <c r="E39" s="7"/>
      <c r="F39" s="7"/>
      <c r="G39" s="7" t="s">
        <v>1309</v>
      </c>
      <c r="H39" s="5">
        <v>3</v>
      </c>
      <c r="I39" s="5"/>
      <c r="J39" s="5" t="s">
        <v>1310</v>
      </c>
      <c r="K39" s="8">
        <f t="shared" si="0"/>
        <v>0</v>
      </c>
    </row>
    <row r="40" ht="16.5" spans="1:11">
      <c r="A40" s="5"/>
      <c r="B40" s="5">
        <v>37</v>
      </c>
      <c r="C40" s="6" t="s">
        <v>1311</v>
      </c>
      <c r="D40" s="6" t="s">
        <v>1312</v>
      </c>
      <c r="E40" s="7"/>
      <c r="F40" s="7"/>
      <c r="G40" s="7" t="s">
        <v>1074</v>
      </c>
      <c r="H40" s="5">
        <v>1</v>
      </c>
      <c r="I40" s="5"/>
      <c r="J40" s="5" t="s">
        <v>1313</v>
      </c>
      <c r="K40" s="8">
        <f t="shared" si="0"/>
        <v>0</v>
      </c>
    </row>
    <row r="41" ht="16.5" spans="1:11">
      <c r="A41" s="5"/>
      <c r="B41" s="5">
        <v>38</v>
      </c>
      <c r="C41" s="6" t="s">
        <v>1314</v>
      </c>
      <c r="D41" s="6" t="s">
        <v>1315</v>
      </c>
      <c r="E41" s="7" t="s">
        <v>83</v>
      </c>
      <c r="F41" s="7"/>
      <c r="G41" s="7" t="s">
        <v>91</v>
      </c>
      <c r="H41" s="5">
        <v>1</v>
      </c>
      <c r="I41" s="5"/>
      <c r="J41" s="5" t="s">
        <v>1316</v>
      </c>
      <c r="K41" s="8">
        <f t="shared" si="0"/>
        <v>0</v>
      </c>
    </row>
    <row r="42" ht="16.5" spans="1:11">
      <c r="A42" s="5"/>
      <c r="B42" s="5">
        <v>39</v>
      </c>
      <c r="C42" s="6" t="s">
        <v>1311</v>
      </c>
      <c r="D42" s="6" t="s">
        <v>1312</v>
      </c>
      <c r="E42" s="7"/>
      <c r="F42" s="7"/>
      <c r="G42" s="7" t="s">
        <v>1074</v>
      </c>
      <c r="H42" s="5">
        <v>1</v>
      </c>
      <c r="I42" s="5"/>
      <c r="J42" s="5" t="s">
        <v>1313</v>
      </c>
      <c r="K42" s="8">
        <f t="shared" si="0"/>
        <v>0</v>
      </c>
    </row>
    <row r="43" ht="16.5" spans="1:11">
      <c r="A43" s="5"/>
      <c r="B43" s="5">
        <v>40</v>
      </c>
      <c r="C43" s="6" t="s">
        <v>1314</v>
      </c>
      <c r="D43" s="6" t="s">
        <v>1315</v>
      </c>
      <c r="E43" s="7" t="s">
        <v>83</v>
      </c>
      <c r="F43" s="7"/>
      <c r="G43" s="7" t="s">
        <v>91</v>
      </c>
      <c r="H43" s="5">
        <v>1</v>
      </c>
      <c r="I43" s="5"/>
      <c r="J43" s="5" t="s">
        <v>1316</v>
      </c>
      <c r="K43" s="8">
        <f t="shared" si="0"/>
        <v>0</v>
      </c>
    </row>
    <row r="44" ht="16.5" spans="1:11">
      <c r="A44" s="5"/>
      <c r="B44" s="5">
        <v>41</v>
      </c>
      <c r="C44" s="6" t="s">
        <v>1311</v>
      </c>
      <c r="D44" s="6" t="s">
        <v>1312</v>
      </c>
      <c r="E44" s="7"/>
      <c r="F44" s="7"/>
      <c r="G44" s="7" t="s">
        <v>1074</v>
      </c>
      <c r="H44" s="5">
        <v>1</v>
      </c>
      <c r="I44" s="5"/>
      <c r="J44" s="5" t="s">
        <v>1313</v>
      </c>
      <c r="K44" s="8">
        <f t="shared" si="0"/>
        <v>0</v>
      </c>
    </row>
    <row r="45" ht="16.5" spans="1:11">
      <c r="A45" s="5"/>
      <c r="B45" s="5">
        <v>42</v>
      </c>
      <c r="C45" s="6" t="s">
        <v>1314</v>
      </c>
      <c r="D45" s="6" t="s">
        <v>1315</v>
      </c>
      <c r="E45" s="7" t="s">
        <v>83</v>
      </c>
      <c r="F45" s="7"/>
      <c r="G45" s="7" t="s">
        <v>91</v>
      </c>
      <c r="H45" s="5">
        <v>1</v>
      </c>
      <c r="I45" s="5"/>
      <c r="J45" s="5" t="s">
        <v>1316</v>
      </c>
      <c r="K45" s="8">
        <f t="shared" si="0"/>
        <v>0</v>
      </c>
    </row>
    <row r="46" ht="27" spans="1:11">
      <c r="A46" s="5"/>
      <c r="B46" s="5" t="s">
        <v>1002</v>
      </c>
      <c r="C46" s="6" t="s">
        <v>1317</v>
      </c>
      <c r="D46" s="6" t="s">
        <v>1318</v>
      </c>
      <c r="E46" s="7" t="s">
        <v>1319</v>
      </c>
      <c r="F46" s="7"/>
      <c r="G46" s="7" t="s">
        <v>84</v>
      </c>
      <c r="H46" s="5">
        <v>1</v>
      </c>
      <c r="I46" s="5"/>
      <c r="J46" s="5"/>
      <c r="K46" s="8">
        <f t="shared" si="0"/>
        <v>0</v>
      </c>
    </row>
    <row r="47" ht="16.5" spans="1:11">
      <c r="A47" s="5"/>
      <c r="B47" s="5" t="s">
        <v>1006</v>
      </c>
      <c r="C47" s="6" t="s">
        <v>308</v>
      </c>
      <c r="D47" s="6" t="s">
        <v>1320</v>
      </c>
      <c r="E47" s="7" t="s">
        <v>306</v>
      </c>
      <c r="F47" s="7"/>
      <c r="G47" s="7" t="s">
        <v>130</v>
      </c>
      <c r="H47" s="5">
        <v>1</v>
      </c>
      <c r="I47" s="5"/>
      <c r="J47" s="5" t="s">
        <v>498</v>
      </c>
      <c r="K47" s="8">
        <f t="shared" si="0"/>
        <v>0</v>
      </c>
    </row>
    <row r="48" ht="16.5" spans="1:11">
      <c r="A48" s="5"/>
      <c r="B48" s="5" t="s">
        <v>1010</v>
      </c>
      <c r="C48" s="6" t="s">
        <v>308</v>
      </c>
      <c r="D48" s="6" t="s">
        <v>1321</v>
      </c>
      <c r="E48" s="7" t="s">
        <v>306</v>
      </c>
      <c r="F48" s="7"/>
      <c r="G48" s="7" t="s">
        <v>130</v>
      </c>
      <c r="H48" s="5">
        <v>1</v>
      </c>
      <c r="I48" s="5"/>
      <c r="J48" s="5" t="s">
        <v>500</v>
      </c>
      <c r="K48" s="8">
        <f t="shared" si="0"/>
        <v>0</v>
      </c>
    </row>
    <row r="49" ht="16.5" spans="1:11">
      <c r="A49" s="5"/>
      <c r="B49" s="5" t="s">
        <v>1014</v>
      </c>
      <c r="C49" s="6" t="s">
        <v>1322</v>
      </c>
      <c r="D49" s="6" t="s">
        <v>1323</v>
      </c>
      <c r="E49" s="7" t="s">
        <v>1271</v>
      </c>
      <c r="F49" s="7"/>
      <c r="G49" s="7" t="s">
        <v>84</v>
      </c>
      <c r="H49" s="5">
        <v>1</v>
      </c>
      <c r="I49" s="5"/>
      <c r="J49" s="5"/>
      <c r="K49" s="8">
        <f t="shared" si="0"/>
        <v>0</v>
      </c>
    </row>
    <row r="50" ht="16.5" spans="1:11">
      <c r="A50" s="5"/>
      <c r="B50" s="5">
        <v>1</v>
      </c>
      <c r="C50" s="6" t="s">
        <v>1324</v>
      </c>
      <c r="D50" s="6"/>
      <c r="E50" s="7"/>
      <c r="F50" s="7"/>
      <c r="G50" s="7" t="s">
        <v>153</v>
      </c>
      <c r="H50" s="5">
        <v>21</v>
      </c>
      <c r="I50" s="5"/>
      <c r="J50" s="5" t="s">
        <v>1325</v>
      </c>
      <c r="K50" s="8">
        <f t="shared" si="0"/>
        <v>0</v>
      </c>
    </row>
    <row r="51" ht="33" spans="1:11">
      <c r="A51" s="5"/>
      <c r="B51" s="5">
        <v>2</v>
      </c>
      <c r="C51" s="6" t="s">
        <v>1326</v>
      </c>
      <c r="D51" s="6"/>
      <c r="E51" s="7"/>
      <c r="F51" s="7"/>
      <c r="G51" s="7" t="s">
        <v>84</v>
      </c>
      <c r="H51" s="5">
        <v>3</v>
      </c>
      <c r="I51" s="5"/>
      <c r="J51" s="5" t="s">
        <v>1327</v>
      </c>
      <c r="K51" s="8">
        <f t="shared" ref="K51:K56" si="1">IF(H51="",0,H51*I51)</f>
        <v>0</v>
      </c>
    </row>
    <row r="52" ht="16.5" spans="1:11">
      <c r="A52" s="5"/>
      <c r="B52" s="5">
        <v>3</v>
      </c>
      <c r="C52" s="6" t="s">
        <v>1328</v>
      </c>
      <c r="D52" s="6"/>
      <c r="E52" s="7"/>
      <c r="F52" s="7"/>
      <c r="G52" s="7" t="s">
        <v>1074</v>
      </c>
      <c r="H52" s="5">
        <v>3</v>
      </c>
      <c r="I52" s="5"/>
      <c r="J52" s="5"/>
      <c r="K52" s="8">
        <f t="shared" si="1"/>
        <v>0</v>
      </c>
    </row>
    <row r="53" ht="16.5" spans="1:11">
      <c r="A53" s="10" t="s">
        <v>113</v>
      </c>
      <c r="B53" s="11"/>
      <c r="C53" s="11"/>
      <c r="D53" s="11"/>
      <c r="E53" s="11"/>
      <c r="F53" s="11"/>
      <c r="G53" s="11"/>
      <c r="H53" s="11"/>
      <c r="I53" s="11"/>
      <c r="J53" s="11"/>
      <c r="K53" s="12"/>
    </row>
    <row r="54" ht="16.5" spans="1:11">
      <c r="A54" s="13"/>
      <c r="B54" s="13"/>
      <c r="C54" s="14" t="s">
        <v>114</v>
      </c>
      <c r="D54" s="14"/>
      <c r="E54" s="14"/>
      <c r="F54" s="14"/>
      <c r="G54" s="13"/>
      <c r="H54" s="13"/>
      <c r="I54" s="13"/>
      <c r="J54" s="13"/>
      <c r="K54" s="15">
        <f>SUM(K4:K52)</f>
        <v>0</v>
      </c>
    </row>
    <row r="55" ht="15" spans="1:11">
      <c r="A55" s="4" t="s">
        <v>115</v>
      </c>
      <c r="B55" s="5"/>
      <c r="C55" s="6"/>
      <c r="D55" s="6"/>
      <c r="E55" s="6"/>
      <c r="F55" s="6"/>
      <c r="G55" s="7"/>
      <c r="H55" s="5"/>
      <c r="I55" s="5"/>
      <c r="J55" s="5"/>
      <c r="K55" s="8"/>
    </row>
    <row r="56" ht="27" spans="1:11">
      <c r="A56" s="5"/>
      <c r="B56" s="5">
        <v>1</v>
      </c>
      <c r="C56" s="6" t="s">
        <v>6</v>
      </c>
      <c r="D56" s="6" t="s">
        <v>116</v>
      </c>
      <c r="E56" s="7"/>
      <c r="F56" s="7"/>
      <c r="G56" s="7" t="s">
        <v>117</v>
      </c>
      <c r="H56" s="5">
        <v>108.6</v>
      </c>
      <c r="I56" s="5"/>
      <c r="J56" s="5"/>
      <c r="K56" s="8">
        <f t="shared" si="1"/>
        <v>0</v>
      </c>
    </row>
    <row r="57" ht="16.5" spans="1:11">
      <c r="A57" s="13"/>
      <c r="B57" s="13"/>
      <c r="C57" s="14" t="s">
        <v>118</v>
      </c>
      <c r="D57" s="14"/>
      <c r="E57" s="14"/>
      <c r="F57" s="14"/>
      <c r="G57" s="13"/>
      <c r="H57" s="13"/>
      <c r="I57" s="13"/>
      <c r="J57" s="13"/>
      <c r="K57" s="15">
        <f>SUM(K56:K56)</f>
        <v>0</v>
      </c>
    </row>
    <row r="58" ht="15" spans="1:11">
      <c r="A58" s="4" t="s">
        <v>119</v>
      </c>
      <c r="B58" s="5"/>
      <c r="C58" s="6"/>
      <c r="D58" s="6"/>
      <c r="E58" s="6"/>
      <c r="F58" s="6"/>
      <c r="G58" s="7"/>
      <c r="H58" s="5"/>
      <c r="I58" s="5"/>
      <c r="J58" s="5"/>
      <c r="K58" s="8"/>
    </row>
    <row r="59" ht="33" spans="1:11">
      <c r="A59" s="16" t="s">
        <v>120</v>
      </c>
      <c r="B59" s="5">
        <v>1</v>
      </c>
      <c r="C59" s="6" t="s">
        <v>1329</v>
      </c>
      <c r="D59" s="6" t="s">
        <v>1103</v>
      </c>
      <c r="E59" s="6"/>
      <c r="F59" s="6"/>
      <c r="G59" s="7" t="s">
        <v>123</v>
      </c>
      <c r="H59" s="5">
        <v>1</v>
      </c>
      <c r="I59" s="5"/>
      <c r="J59" s="5" t="s">
        <v>1104</v>
      </c>
      <c r="K59" s="8">
        <f t="shared" ref="K59:K88" si="2">IF(H59="",0,H59*I59)</f>
        <v>0</v>
      </c>
    </row>
    <row r="60" ht="33" spans="1:11">
      <c r="A60" s="17"/>
      <c r="B60" s="5">
        <v>2</v>
      </c>
      <c r="C60" s="6" t="s">
        <v>318</v>
      </c>
      <c r="D60" s="6" t="s">
        <v>473</v>
      </c>
      <c r="E60" s="6"/>
      <c r="F60" s="6"/>
      <c r="G60" s="7" t="s">
        <v>123</v>
      </c>
      <c r="H60" s="5">
        <v>1</v>
      </c>
      <c r="I60" s="5"/>
      <c r="J60" s="5" t="s">
        <v>1105</v>
      </c>
      <c r="K60" s="8">
        <f t="shared" si="2"/>
        <v>0</v>
      </c>
    </row>
    <row r="61" ht="49.5" spans="1:11">
      <c r="A61" s="17"/>
      <c r="B61" s="5">
        <v>3</v>
      </c>
      <c r="C61" s="6" t="s">
        <v>125</v>
      </c>
      <c r="D61" s="6" t="s">
        <v>1330</v>
      </c>
      <c r="E61" s="6"/>
      <c r="F61" s="6"/>
      <c r="G61" s="7" t="s">
        <v>84</v>
      </c>
      <c r="H61" s="5">
        <v>2</v>
      </c>
      <c r="I61" s="5"/>
      <c r="J61" s="5" t="s">
        <v>655</v>
      </c>
      <c r="K61" s="8">
        <f t="shared" si="2"/>
        <v>0</v>
      </c>
    </row>
    <row r="62" ht="49.5" spans="1:11">
      <c r="A62" s="17"/>
      <c r="B62" s="5">
        <v>4</v>
      </c>
      <c r="C62" s="6" t="s">
        <v>1108</v>
      </c>
      <c r="D62" s="6" t="s">
        <v>884</v>
      </c>
      <c r="E62" s="6"/>
      <c r="F62" s="6"/>
      <c r="G62" s="7" t="s">
        <v>84</v>
      </c>
      <c r="H62" s="5">
        <v>14</v>
      </c>
      <c r="I62" s="5"/>
      <c r="J62" s="5" t="s">
        <v>235</v>
      </c>
      <c r="K62" s="8">
        <f t="shared" si="2"/>
        <v>0</v>
      </c>
    </row>
    <row r="63" ht="33" spans="1:11">
      <c r="A63" s="17"/>
      <c r="B63" s="5">
        <v>5</v>
      </c>
      <c r="C63" s="6" t="s">
        <v>218</v>
      </c>
      <c r="D63" s="6" t="s">
        <v>129</v>
      </c>
      <c r="E63" s="6"/>
      <c r="F63" s="6"/>
      <c r="G63" s="7" t="s">
        <v>130</v>
      </c>
      <c r="H63" s="5">
        <v>4</v>
      </c>
      <c r="I63" s="5"/>
      <c r="J63" s="5" t="s">
        <v>131</v>
      </c>
      <c r="K63" s="8">
        <f t="shared" si="2"/>
        <v>0</v>
      </c>
    </row>
    <row r="64" ht="33" spans="1:11">
      <c r="A64" s="17"/>
      <c r="B64" s="5">
        <v>6</v>
      </c>
      <c r="C64" s="6" t="s">
        <v>132</v>
      </c>
      <c r="D64" s="6" t="s">
        <v>129</v>
      </c>
      <c r="E64" s="6"/>
      <c r="F64" s="6"/>
      <c r="G64" s="7" t="s">
        <v>130</v>
      </c>
      <c r="H64" s="5">
        <v>7</v>
      </c>
      <c r="I64" s="5"/>
      <c r="J64" s="5" t="s">
        <v>1110</v>
      </c>
      <c r="K64" s="8">
        <f t="shared" si="2"/>
        <v>0</v>
      </c>
    </row>
    <row r="65" ht="33" spans="1:11">
      <c r="A65" s="17"/>
      <c r="B65" s="5">
        <v>7</v>
      </c>
      <c r="C65" s="6" t="s">
        <v>136</v>
      </c>
      <c r="D65" s="6" t="s">
        <v>137</v>
      </c>
      <c r="E65" s="6"/>
      <c r="F65" s="6"/>
      <c r="G65" s="7" t="s">
        <v>84</v>
      </c>
      <c r="H65" s="5">
        <v>14</v>
      </c>
      <c r="I65" s="5"/>
      <c r="J65" s="5" t="s">
        <v>138</v>
      </c>
      <c r="K65" s="8">
        <f t="shared" si="2"/>
        <v>0</v>
      </c>
    </row>
    <row r="66" ht="33" spans="1:11">
      <c r="A66" s="17"/>
      <c r="B66" s="5">
        <v>8</v>
      </c>
      <c r="C66" s="6" t="s">
        <v>1111</v>
      </c>
      <c r="D66" s="6" t="s">
        <v>137</v>
      </c>
      <c r="E66" s="6"/>
      <c r="F66" s="6"/>
      <c r="G66" s="7" t="s">
        <v>84</v>
      </c>
      <c r="H66" s="5">
        <v>3</v>
      </c>
      <c r="I66" s="5"/>
      <c r="J66" s="5" t="s">
        <v>219</v>
      </c>
      <c r="K66" s="8">
        <f t="shared" si="2"/>
        <v>0</v>
      </c>
    </row>
    <row r="67" ht="33" spans="1:11">
      <c r="A67" s="17"/>
      <c r="B67" s="5">
        <v>9</v>
      </c>
      <c r="C67" s="6" t="s">
        <v>1112</v>
      </c>
      <c r="D67" s="6" t="s">
        <v>140</v>
      </c>
      <c r="E67" s="6"/>
      <c r="F67" s="6"/>
      <c r="G67" s="7" t="s">
        <v>84</v>
      </c>
      <c r="H67" s="5">
        <v>4</v>
      </c>
      <c r="I67" s="5"/>
      <c r="J67" s="5" t="s">
        <v>141</v>
      </c>
      <c r="K67" s="8">
        <f t="shared" si="2"/>
        <v>0</v>
      </c>
    </row>
    <row r="68" ht="33" spans="1:11">
      <c r="A68" s="17"/>
      <c r="B68" s="5">
        <v>10</v>
      </c>
      <c r="C68" s="6" t="s">
        <v>144</v>
      </c>
      <c r="D68" s="6" t="s">
        <v>140</v>
      </c>
      <c r="E68" s="6"/>
      <c r="F68" s="6"/>
      <c r="G68" s="7" t="s">
        <v>84</v>
      </c>
      <c r="H68" s="5">
        <v>5</v>
      </c>
      <c r="I68" s="5"/>
      <c r="J68" s="5" t="s">
        <v>143</v>
      </c>
      <c r="K68" s="8">
        <f t="shared" si="2"/>
        <v>0</v>
      </c>
    </row>
    <row r="69" ht="33" spans="1:11">
      <c r="A69" s="17"/>
      <c r="B69" s="5">
        <v>11</v>
      </c>
      <c r="C69" s="6" t="s">
        <v>142</v>
      </c>
      <c r="D69" s="6" t="s">
        <v>140</v>
      </c>
      <c r="E69" s="6"/>
      <c r="F69" s="6"/>
      <c r="G69" s="7" t="s">
        <v>84</v>
      </c>
      <c r="H69" s="5">
        <v>2</v>
      </c>
      <c r="I69" s="5"/>
      <c r="J69" s="5" t="s">
        <v>143</v>
      </c>
      <c r="K69" s="8">
        <f t="shared" si="2"/>
        <v>0</v>
      </c>
    </row>
    <row r="70" ht="33" spans="1:11">
      <c r="A70" s="17"/>
      <c r="B70" s="5">
        <v>12</v>
      </c>
      <c r="C70" s="6" t="s">
        <v>404</v>
      </c>
      <c r="D70" s="6" t="s">
        <v>140</v>
      </c>
      <c r="E70" s="6"/>
      <c r="F70" s="6"/>
      <c r="G70" s="7" t="s">
        <v>84</v>
      </c>
      <c r="H70" s="5">
        <v>1</v>
      </c>
      <c r="I70" s="5"/>
      <c r="J70" s="5" t="s">
        <v>143</v>
      </c>
      <c r="K70" s="8">
        <f t="shared" si="2"/>
        <v>0</v>
      </c>
    </row>
    <row r="71" ht="33" spans="1:11">
      <c r="A71" s="17"/>
      <c r="B71" s="5">
        <v>13</v>
      </c>
      <c r="C71" s="6" t="s">
        <v>1113</v>
      </c>
      <c r="D71" s="6" t="s">
        <v>1114</v>
      </c>
      <c r="E71" s="6"/>
      <c r="F71" s="6"/>
      <c r="G71" s="7" t="s">
        <v>91</v>
      </c>
      <c r="H71" s="5">
        <v>1</v>
      </c>
      <c r="I71" s="5"/>
      <c r="J71" s="5" t="s">
        <v>1110</v>
      </c>
      <c r="K71" s="8">
        <f t="shared" si="2"/>
        <v>0</v>
      </c>
    </row>
    <row r="72" ht="16.5" spans="1:11">
      <c r="A72" s="17"/>
      <c r="B72" s="5">
        <v>14</v>
      </c>
      <c r="C72" s="6" t="s">
        <v>134</v>
      </c>
      <c r="D72" s="6" t="s">
        <v>135</v>
      </c>
      <c r="E72" s="6"/>
      <c r="F72" s="6"/>
      <c r="G72" s="7" t="s">
        <v>86</v>
      </c>
      <c r="H72" s="5">
        <v>1</v>
      </c>
      <c r="I72" s="5"/>
      <c r="J72" s="5"/>
      <c r="K72" s="8">
        <f t="shared" si="2"/>
        <v>0</v>
      </c>
    </row>
    <row r="73" ht="33" spans="1:11">
      <c r="A73" s="17"/>
      <c r="B73" s="5">
        <v>3</v>
      </c>
      <c r="C73" s="6" t="s">
        <v>1331</v>
      </c>
      <c r="D73" s="18" t="s">
        <v>1332</v>
      </c>
      <c r="E73" s="6"/>
      <c r="F73" s="6"/>
      <c r="G73" s="7" t="s">
        <v>123</v>
      </c>
      <c r="H73" s="5">
        <v>2</v>
      </c>
      <c r="I73" s="5"/>
      <c r="J73" s="5" t="s">
        <v>1117</v>
      </c>
      <c r="K73" s="8">
        <f t="shared" si="2"/>
        <v>0</v>
      </c>
    </row>
    <row r="74" ht="66" spans="1:11">
      <c r="A74" s="17"/>
      <c r="B74" s="5">
        <v>4</v>
      </c>
      <c r="C74" s="6" t="s">
        <v>1333</v>
      </c>
      <c r="D74" s="18" t="s">
        <v>1334</v>
      </c>
      <c r="E74" s="6"/>
      <c r="F74" s="6"/>
      <c r="G74" s="7" t="s">
        <v>123</v>
      </c>
      <c r="H74" s="5">
        <v>4</v>
      </c>
      <c r="I74" s="5"/>
      <c r="J74" s="5" t="s">
        <v>1120</v>
      </c>
      <c r="K74" s="8">
        <f t="shared" si="2"/>
        <v>0</v>
      </c>
    </row>
    <row r="75" ht="66" hidden="1" spans="1:11">
      <c r="A75" s="17"/>
      <c r="B75" s="5">
        <v>5</v>
      </c>
      <c r="C75" s="6" t="s">
        <v>1335</v>
      </c>
      <c r="D75" s="6" t="s">
        <v>1336</v>
      </c>
      <c r="E75" s="6"/>
      <c r="F75" s="6"/>
      <c r="G75" s="7" t="s">
        <v>123</v>
      </c>
      <c r="H75" s="5">
        <v>1</v>
      </c>
      <c r="I75" s="5"/>
      <c r="J75" s="5" t="s">
        <v>1123</v>
      </c>
      <c r="K75" s="8">
        <f t="shared" si="2"/>
        <v>0</v>
      </c>
    </row>
    <row r="76" ht="99" spans="1:11">
      <c r="A76" s="17"/>
      <c r="B76" s="5">
        <v>6</v>
      </c>
      <c r="C76" s="6" t="s">
        <v>151</v>
      </c>
      <c r="D76" s="6" t="s">
        <v>1337</v>
      </c>
      <c r="E76" s="6"/>
      <c r="F76" s="6"/>
      <c r="G76" s="7" t="s">
        <v>153</v>
      </c>
      <c r="H76" s="5">
        <v>18</v>
      </c>
      <c r="I76" s="5"/>
      <c r="J76" s="5" t="s">
        <v>1131</v>
      </c>
      <c r="K76" s="8">
        <f t="shared" si="2"/>
        <v>0</v>
      </c>
    </row>
    <row r="77" ht="66" spans="1:11">
      <c r="A77" s="17"/>
      <c r="B77" s="5">
        <v>7</v>
      </c>
      <c r="C77" s="6" t="s">
        <v>151</v>
      </c>
      <c r="D77" s="6" t="s">
        <v>355</v>
      </c>
      <c r="E77" s="6"/>
      <c r="F77" s="6"/>
      <c r="G77" s="7" t="s">
        <v>153</v>
      </c>
      <c r="H77" s="5">
        <v>40</v>
      </c>
      <c r="I77" s="5"/>
      <c r="J77" s="5" t="s">
        <v>1133</v>
      </c>
      <c r="K77" s="8">
        <f t="shared" si="2"/>
        <v>0</v>
      </c>
    </row>
    <row r="78" ht="64" customHeight="1" spans="1:11">
      <c r="A78" s="17"/>
      <c r="B78" s="5">
        <v>8</v>
      </c>
      <c r="C78" s="6" t="s">
        <v>149</v>
      </c>
      <c r="D78" s="6" t="s">
        <v>1134</v>
      </c>
      <c r="E78" s="6"/>
      <c r="F78" s="6"/>
      <c r="G78" s="7" t="s">
        <v>86</v>
      </c>
      <c r="H78" s="5">
        <v>1</v>
      </c>
      <c r="I78" s="5"/>
      <c r="J78" s="5" t="s">
        <v>1338</v>
      </c>
      <c r="K78" s="8">
        <f t="shared" si="2"/>
        <v>0</v>
      </c>
    </row>
    <row r="79" ht="16.5" spans="1:11">
      <c r="A79" s="17"/>
      <c r="B79" s="5">
        <v>12</v>
      </c>
      <c r="C79" s="6" t="s">
        <v>161</v>
      </c>
      <c r="D79" s="6"/>
      <c r="E79" s="6"/>
      <c r="F79" s="6"/>
      <c r="G79" s="7" t="s">
        <v>162</v>
      </c>
      <c r="H79" s="5">
        <v>20</v>
      </c>
      <c r="I79" s="5"/>
      <c r="J79" s="5"/>
      <c r="K79" s="8">
        <f t="shared" si="2"/>
        <v>0</v>
      </c>
    </row>
    <row r="80" ht="16.5" spans="1:11">
      <c r="A80" s="17"/>
      <c r="B80" s="5">
        <v>14</v>
      </c>
      <c r="C80" s="6" t="s">
        <v>1339</v>
      </c>
      <c r="D80" s="6" t="s">
        <v>1340</v>
      </c>
      <c r="E80" s="6"/>
      <c r="F80" s="6"/>
      <c r="G80" s="7" t="s">
        <v>86</v>
      </c>
      <c r="H80" s="5">
        <v>1</v>
      </c>
      <c r="I80" s="5"/>
      <c r="J80" s="5"/>
      <c r="K80" s="8">
        <f t="shared" si="2"/>
        <v>0</v>
      </c>
    </row>
    <row r="81" ht="16.5" spans="1:11">
      <c r="A81" s="17"/>
      <c r="B81" s="5">
        <v>15</v>
      </c>
      <c r="C81" s="6" t="s">
        <v>1341</v>
      </c>
      <c r="D81" s="6" t="s">
        <v>1342</v>
      </c>
      <c r="E81" s="6"/>
      <c r="F81" s="6"/>
      <c r="G81" s="7" t="s">
        <v>153</v>
      </c>
      <c r="H81" s="5">
        <v>22</v>
      </c>
      <c r="I81" s="5"/>
      <c r="J81" s="5" t="s">
        <v>1343</v>
      </c>
      <c r="K81" s="8">
        <f t="shared" si="2"/>
        <v>0</v>
      </c>
    </row>
    <row r="82" ht="16.5" spans="1:11">
      <c r="A82" s="17"/>
      <c r="B82" s="5">
        <v>16</v>
      </c>
      <c r="C82" s="6" t="s">
        <v>1341</v>
      </c>
      <c r="D82" s="6" t="s">
        <v>1344</v>
      </c>
      <c r="E82" s="6"/>
      <c r="F82" s="6"/>
      <c r="G82" s="7" t="s">
        <v>153</v>
      </c>
      <c r="H82" s="5">
        <v>22</v>
      </c>
      <c r="I82" s="5"/>
      <c r="J82" s="5" t="s">
        <v>1343</v>
      </c>
      <c r="K82" s="8">
        <f t="shared" si="2"/>
        <v>0</v>
      </c>
    </row>
    <row r="83" ht="16.5" spans="1:11">
      <c r="A83" s="17" t="s">
        <v>224</v>
      </c>
      <c r="B83" s="5">
        <v>3</v>
      </c>
      <c r="C83" s="6" t="s">
        <v>1345</v>
      </c>
      <c r="D83" s="6"/>
      <c r="E83" s="6"/>
      <c r="F83" s="6"/>
      <c r="G83" s="7" t="s">
        <v>123</v>
      </c>
      <c r="H83" s="5">
        <v>2</v>
      </c>
      <c r="I83" s="5"/>
      <c r="J83" s="5"/>
      <c r="K83" s="8">
        <f t="shared" si="2"/>
        <v>0</v>
      </c>
    </row>
    <row r="84" ht="16.5" spans="1:11">
      <c r="A84" s="17"/>
      <c r="B84" s="5">
        <v>4</v>
      </c>
      <c r="C84" s="6" t="s">
        <v>1346</v>
      </c>
      <c r="D84" s="6"/>
      <c r="E84" s="6"/>
      <c r="F84" s="6"/>
      <c r="G84" s="7" t="s">
        <v>123</v>
      </c>
      <c r="H84" s="5">
        <v>2</v>
      </c>
      <c r="I84" s="5"/>
      <c r="J84" s="5"/>
      <c r="K84" s="8">
        <f t="shared" si="2"/>
        <v>0</v>
      </c>
    </row>
    <row r="85" ht="33" spans="1:11">
      <c r="A85" s="17"/>
      <c r="B85" s="5">
        <v>5</v>
      </c>
      <c r="C85" s="6" t="s">
        <v>149</v>
      </c>
      <c r="D85" s="6"/>
      <c r="E85" s="6"/>
      <c r="F85" s="6"/>
      <c r="G85" s="7" t="s">
        <v>86</v>
      </c>
      <c r="H85" s="5">
        <v>1</v>
      </c>
      <c r="I85" s="5"/>
      <c r="J85" s="5" t="s">
        <v>165</v>
      </c>
      <c r="K85" s="8">
        <f t="shared" si="2"/>
        <v>0</v>
      </c>
    </row>
    <row r="86" ht="27" spans="1:11">
      <c r="A86" s="21"/>
      <c r="B86" s="5">
        <v>6</v>
      </c>
      <c r="C86" s="6" t="s">
        <v>166</v>
      </c>
      <c r="D86" s="6"/>
      <c r="E86" s="6"/>
      <c r="F86" s="6"/>
      <c r="G86" s="7" t="s">
        <v>86</v>
      </c>
      <c r="H86" s="5">
        <v>1</v>
      </c>
      <c r="I86" s="5"/>
      <c r="J86" s="5"/>
      <c r="K86" s="8">
        <f t="shared" si="2"/>
        <v>0</v>
      </c>
    </row>
    <row r="87" ht="33" spans="1:11">
      <c r="A87" s="16" t="s">
        <v>167</v>
      </c>
      <c r="B87" s="5">
        <v>1</v>
      </c>
      <c r="C87" s="6" t="s">
        <v>1135</v>
      </c>
      <c r="D87" s="18" t="s">
        <v>1347</v>
      </c>
      <c r="E87" s="6"/>
      <c r="F87" s="6"/>
      <c r="G87" s="7" t="s">
        <v>123</v>
      </c>
      <c r="H87" s="5">
        <v>1</v>
      </c>
      <c r="I87" s="5"/>
      <c r="J87" s="5" t="s">
        <v>1348</v>
      </c>
      <c r="K87" s="8">
        <f t="shared" si="2"/>
        <v>0</v>
      </c>
    </row>
    <row r="88" ht="82.5" spans="1:11">
      <c r="A88" s="17"/>
      <c r="B88" s="5">
        <v>2</v>
      </c>
      <c r="C88" s="6" t="s">
        <v>1349</v>
      </c>
      <c r="D88" s="6" t="s">
        <v>1139</v>
      </c>
      <c r="E88" s="6"/>
      <c r="F88" s="6"/>
      <c r="G88" s="7" t="s">
        <v>123</v>
      </c>
      <c r="H88" s="5">
        <v>1</v>
      </c>
      <c r="I88" s="5"/>
      <c r="J88" s="5" t="s">
        <v>1350</v>
      </c>
      <c r="K88" s="8">
        <f t="shared" si="2"/>
        <v>0</v>
      </c>
    </row>
    <row r="89" ht="89" customHeight="1" spans="1:11">
      <c r="A89" s="17"/>
      <c r="B89" s="16">
        <v>3</v>
      </c>
      <c r="C89" s="6" t="s">
        <v>183</v>
      </c>
      <c r="D89" s="19" t="s">
        <v>1351</v>
      </c>
      <c r="E89" s="19"/>
      <c r="F89" s="19"/>
      <c r="G89" s="19" t="s">
        <v>84</v>
      </c>
      <c r="H89" s="16">
        <v>1</v>
      </c>
      <c r="I89" s="16"/>
      <c r="J89" s="16" t="s">
        <v>1144</v>
      </c>
      <c r="K89" s="20">
        <f>H89*I89</f>
        <v>0</v>
      </c>
    </row>
    <row r="90" ht="89" customHeight="1" spans="1:11">
      <c r="A90" s="17"/>
      <c r="B90" s="21"/>
      <c r="C90" s="6" t="s">
        <v>186</v>
      </c>
      <c r="D90" s="22"/>
      <c r="E90" s="22"/>
      <c r="F90" s="22"/>
      <c r="G90" s="22"/>
      <c r="H90" s="21"/>
      <c r="I90" s="21"/>
      <c r="J90" s="21"/>
      <c r="K90" s="23"/>
    </row>
    <row r="91" ht="27" spans="1:11">
      <c r="A91" s="17"/>
      <c r="B91" s="5">
        <v>4</v>
      </c>
      <c r="C91" s="6" t="s">
        <v>1146</v>
      </c>
      <c r="D91" s="6" t="s">
        <v>1150</v>
      </c>
      <c r="E91" s="6"/>
      <c r="F91" s="6"/>
      <c r="G91" s="7" t="s">
        <v>84</v>
      </c>
      <c r="H91" s="5">
        <v>1</v>
      </c>
      <c r="I91" s="5"/>
      <c r="J91" s="5" t="s">
        <v>337</v>
      </c>
      <c r="K91" s="8">
        <f t="shared" ref="K91:K101" si="3">IF(H91="",0,H91*I91)</f>
        <v>0</v>
      </c>
    </row>
    <row r="92" ht="33" spans="1:11">
      <c r="A92" s="17"/>
      <c r="B92" s="5">
        <v>5</v>
      </c>
      <c r="C92" s="6" t="s">
        <v>892</v>
      </c>
      <c r="D92" s="6" t="s">
        <v>893</v>
      </c>
      <c r="E92" s="6"/>
      <c r="F92" s="6"/>
      <c r="G92" s="7" t="s">
        <v>84</v>
      </c>
      <c r="H92" s="5">
        <v>1</v>
      </c>
      <c r="I92" s="5"/>
      <c r="J92" s="5" t="s">
        <v>1352</v>
      </c>
      <c r="K92" s="8">
        <f t="shared" si="3"/>
        <v>0</v>
      </c>
    </row>
    <row r="93" ht="33" spans="1:11">
      <c r="A93" s="17"/>
      <c r="B93" s="5">
        <v>6</v>
      </c>
      <c r="C93" s="6" t="s">
        <v>896</v>
      </c>
      <c r="D93" s="6" t="s">
        <v>1353</v>
      </c>
      <c r="E93" s="6"/>
      <c r="F93" s="6"/>
      <c r="G93" s="7" t="s">
        <v>84</v>
      </c>
      <c r="H93" s="5">
        <v>1</v>
      </c>
      <c r="I93" s="5"/>
      <c r="J93" s="5" t="s">
        <v>1354</v>
      </c>
      <c r="K93" s="8">
        <f t="shared" si="3"/>
        <v>0</v>
      </c>
    </row>
    <row r="94" ht="148.5" spans="1:11">
      <c r="A94" s="17"/>
      <c r="B94" s="5">
        <v>7</v>
      </c>
      <c r="C94" s="6" t="s">
        <v>1154</v>
      </c>
      <c r="D94" s="6" t="s">
        <v>1155</v>
      </c>
      <c r="E94" s="6"/>
      <c r="F94" s="6"/>
      <c r="G94" s="7" t="s">
        <v>84</v>
      </c>
      <c r="H94" s="5">
        <v>1</v>
      </c>
      <c r="I94" s="5"/>
      <c r="J94" s="5" t="s">
        <v>1156</v>
      </c>
      <c r="K94" s="8">
        <f t="shared" si="3"/>
        <v>0</v>
      </c>
    </row>
    <row r="95" ht="16.5" spans="1:11">
      <c r="A95" s="17"/>
      <c r="B95" s="5">
        <v>7.1</v>
      </c>
      <c r="C95" s="6" t="s">
        <v>1157</v>
      </c>
      <c r="D95" s="6"/>
      <c r="E95" s="6"/>
      <c r="F95" s="6"/>
      <c r="G95" s="7"/>
      <c r="H95" s="5"/>
      <c r="I95" s="5"/>
      <c r="J95" s="5"/>
      <c r="K95" s="8">
        <f t="shared" si="3"/>
        <v>0</v>
      </c>
    </row>
    <row r="96" ht="16.5" spans="1:11">
      <c r="A96" s="17"/>
      <c r="B96" s="5">
        <v>7.2</v>
      </c>
      <c r="C96" s="6" t="s">
        <v>1158</v>
      </c>
      <c r="D96" s="6"/>
      <c r="E96" s="6"/>
      <c r="F96" s="6"/>
      <c r="G96" s="7"/>
      <c r="H96" s="5"/>
      <c r="I96" s="5"/>
      <c r="J96" s="5"/>
      <c r="K96" s="8">
        <f t="shared" si="3"/>
        <v>0</v>
      </c>
    </row>
    <row r="97" ht="16.5" spans="1:11">
      <c r="A97" s="17"/>
      <c r="B97" s="5">
        <v>7.3</v>
      </c>
      <c r="C97" s="6" t="s">
        <v>1159</v>
      </c>
      <c r="D97" s="6"/>
      <c r="E97" s="6"/>
      <c r="F97" s="6"/>
      <c r="G97" s="7"/>
      <c r="H97" s="5"/>
      <c r="I97" s="5"/>
      <c r="J97" s="5"/>
      <c r="K97" s="8">
        <f t="shared" si="3"/>
        <v>0</v>
      </c>
    </row>
    <row r="98" ht="16.5" spans="1:11">
      <c r="A98" s="17"/>
      <c r="B98" s="5">
        <v>8</v>
      </c>
      <c r="C98" s="6" t="s">
        <v>149</v>
      </c>
      <c r="D98" s="6" t="s">
        <v>150</v>
      </c>
      <c r="E98" s="6"/>
      <c r="F98" s="6"/>
      <c r="G98" s="7" t="s">
        <v>86</v>
      </c>
      <c r="H98" s="5">
        <v>1</v>
      </c>
      <c r="I98" s="5"/>
      <c r="J98" s="5"/>
      <c r="K98" s="8">
        <f t="shared" si="3"/>
        <v>0</v>
      </c>
    </row>
    <row r="99" ht="16.5" spans="1:11">
      <c r="A99" s="17"/>
      <c r="B99" s="5">
        <v>9</v>
      </c>
      <c r="C99" s="6" t="s">
        <v>198</v>
      </c>
      <c r="D99" s="6"/>
      <c r="E99" s="6"/>
      <c r="F99" s="6"/>
      <c r="G99" s="7" t="s">
        <v>86</v>
      </c>
      <c r="H99" s="5">
        <v>1</v>
      </c>
      <c r="I99" s="5"/>
      <c r="J99" s="5"/>
      <c r="K99" s="8">
        <f t="shared" si="3"/>
        <v>0</v>
      </c>
    </row>
    <row r="100" ht="27" spans="1:11">
      <c r="A100" s="17"/>
      <c r="B100" s="5">
        <v>10</v>
      </c>
      <c r="C100" s="6" t="s">
        <v>1161</v>
      </c>
      <c r="D100" s="6" t="s">
        <v>1162</v>
      </c>
      <c r="E100" s="6"/>
      <c r="F100" s="6"/>
      <c r="G100" s="7" t="s">
        <v>86</v>
      </c>
      <c r="H100" s="5">
        <v>1</v>
      </c>
      <c r="I100" s="5"/>
      <c r="J100" s="5"/>
      <c r="K100" s="8">
        <f t="shared" si="3"/>
        <v>0</v>
      </c>
    </row>
    <row r="101" ht="16.5" spans="1:11">
      <c r="A101" s="21"/>
      <c r="B101" s="5">
        <v>11</v>
      </c>
      <c r="C101" s="6" t="s">
        <v>161</v>
      </c>
      <c r="D101" s="6"/>
      <c r="E101" s="6"/>
      <c r="F101" s="6"/>
      <c r="G101" s="7" t="s">
        <v>162</v>
      </c>
      <c r="H101" s="5">
        <v>20</v>
      </c>
      <c r="I101" s="5"/>
      <c r="J101" s="5"/>
      <c r="K101" s="8">
        <f t="shared" si="3"/>
        <v>0</v>
      </c>
    </row>
    <row r="102" ht="16.5" spans="1:11">
      <c r="A102" s="17" t="s">
        <v>1163</v>
      </c>
      <c r="B102" s="10" t="s">
        <v>1164</v>
      </c>
      <c r="C102" s="11"/>
      <c r="D102" s="12"/>
      <c r="E102" s="7"/>
      <c r="F102" s="7"/>
      <c r="G102" s="7"/>
      <c r="H102" s="5"/>
      <c r="I102" s="5"/>
      <c r="J102" s="5"/>
      <c r="K102" s="8"/>
    </row>
    <row r="103" ht="54" spans="1:11">
      <c r="A103" s="17"/>
      <c r="B103" s="5">
        <v>1</v>
      </c>
      <c r="C103" s="6" t="s">
        <v>1165</v>
      </c>
      <c r="D103" s="6" t="s">
        <v>1166</v>
      </c>
      <c r="E103" s="7"/>
      <c r="F103" s="7"/>
      <c r="G103" s="7" t="s">
        <v>84</v>
      </c>
      <c r="H103" s="5">
        <v>2</v>
      </c>
      <c r="I103" s="5"/>
      <c r="J103" s="5" t="s">
        <v>1167</v>
      </c>
      <c r="K103" s="8">
        <f t="shared" ref="K103:K118" si="4">IF(H103="",0,H103*I103)</f>
        <v>0</v>
      </c>
    </row>
    <row r="104" ht="54" spans="1:11">
      <c r="A104" s="17"/>
      <c r="B104" s="5">
        <v>2</v>
      </c>
      <c r="C104" s="6" t="s">
        <v>1355</v>
      </c>
      <c r="D104" s="6" t="s">
        <v>1356</v>
      </c>
      <c r="E104" s="7"/>
      <c r="F104" s="7"/>
      <c r="G104" s="7" t="s">
        <v>84</v>
      </c>
      <c r="H104" s="5">
        <v>4</v>
      </c>
      <c r="I104" s="5"/>
      <c r="J104" s="5" t="s">
        <v>1357</v>
      </c>
      <c r="K104" s="8">
        <f t="shared" si="4"/>
        <v>0</v>
      </c>
    </row>
    <row r="105" ht="66" spans="1:11">
      <c r="A105" s="17"/>
      <c r="B105" s="5">
        <v>3</v>
      </c>
      <c r="C105" s="6" t="s">
        <v>903</v>
      </c>
      <c r="D105" s="6" t="s">
        <v>904</v>
      </c>
      <c r="E105" s="7"/>
      <c r="F105" s="7"/>
      <c r="G105" s="7" t="s">
        <v>84</v>
      </c>
      <c r="H105" s="5">
        <v>3</v>
      </c>
      <c r="I105" s="5"/>
      <c r="J105" s="5" t="s">
        <v>905</v>
      </c>
      <c r="K105" s="8">
        <f t="shared" si="4"/>
        <v>0</v>
      </c>
    </row>
    <row r="106" ht="66" spans="1:11">
      <c r="A106" s="17"/>
      <c r="B106" s="5">
        <v>4</v>
      </c>
      <c r="C106" s="6" t="s">
        <v>1168</v>
      </c>
      <c r="D106" s="6" t="s">
        <v>1169</v>
      </c>
      <c r="E106" s="7"/>
      <c r="F106" s="7"/>
      <c r="G106" s="7" t="s">
        <v>84</v>
      </c>
      <c r="H106" s="5">
        <v>1</v>
      </c>
      <c r="I106" s="5"/>
      <c r="J106" s="5" t="s">
        <v>1358</v>
      </c>
      <c r="K106" s="8">
        <f t="shared" si="4"/>
        <v>0</v>
      </c>
    </row>
    <row r="107" ht="16.5" spans="1:11">
      <c r="A107" s="17"/>
      <c r="B107" s="5">
        <v>5</v>
      </c>
      <c r="C107" s="6" t="s">
        <v>1359</v>
      </c>
      <c r="D107" s="6" t="s">
        <v>1172</v>
      </c>
      <c r="E107" s="7"/>
      <c r="F107" s="7"/>
      <c r="G107" s="7" t="s">
        <v>84</v>
      </c>
      <c r="H107" s="5">
        <v>2</v>
      </c>
      <c r="I107" s="5"/>
      <c r="J107" s="5" t="s">
        <v>1173</v>
      </c>
      <c r="K107" s="8">
        <f t="shared" si="4"/>
        <v>0</v>
      </c>
    </row>
    <row r="108" ht="16.5" spans="1:11">
      <c r="A108" s="17"/>
      <c r="B108" s="5">
        <v>6</v>
      </c>
      <c r="C108" s="6" t="s">
        <v>1174</v>
      </c>
      <c r="D108" s="18" t="s">
        <v>1175</v>
      </c>
      <c r="E108" s="7"/>
      <c r="F108" s="7"/>
      <c r="G108" s="7" t="s">
        <v>1074</v>
      </c>
      <c r="H108" s="5">
        <v>2</v>
      </c>
      <c r="I108" s="5"/>
      <c r="J108" s="5" t="s">
        <v>1176</v>
      </c>
      <c r="K108" s="8">
        <f t="shared" si="4"/>
        <v>0</v>
      </c>
    </row>
    <row r="109" ht="16.5" spans="1:11">
      <c r="A109" s="17"/>
      <c r="B109" s="5">
        <v>7</v>
      </c>
      <c r="C109" s="6" t="s">
        <v>1177</v>
      </c>
      <c r="D109" s="6" t="s">
        <v>1178</v>
      </c>
      <c r="E109" s="7"/>
      <c r="F109" s="7"/>
      <c r="G109" s="7" t="s">
        <v>1039</v>
      </c>
      <c r="H109" s="5">
        <v>2</v>
      </c>
      <c r="I109" s="5"/>
      <c r="J109" s="5" t="s">
        <v>1179</v>
      </c>
      <c r="K109" s="8">
        <f t="shared" si="4"/>
        <v>0</v>
      </c>
    </row>
    <row r="110" ht="16.5" spans="1:11">
      <c r="A110" s="17"/>
      <c r="B110" s="5">
        <v>8</v>
      </c>
      <c r="C110" s="6" t="s">
        <v>1180</v>
      </c>
      <c r="D110" s="6" t="s">
        <v>160</v>
      </c>
      <c r="E110" s="7"/>
      <c r="F110" s="7"/>
      <c r="G110" s="7" t="s">
        <v>153</v>
      </c>
      <c r="H110" s="5">
        <v>25</v>
      </c>
      <c r="I110" s="5"/>
      <c r="J110" s="5"/>
      <c r="K110" s="8">
        <f t="shared" si="4"/>
        <v>0</v>
      </c>
    </row>
    <row r="111" ht="16.5" spans="1:11">
      <c r="A111" s="17"/>
      <c r="B111" s="5">
        <v>9</v>
      </c>
      <c r="C111" s="6" t="s">
        <v>1181</v>
      </c>
      <c r="D111" s="6" t="s">
        <v>1182</v>
      </c>
      <c r="E111" s="7"/>
      <c r="F111" s="7"/>
      <c r="G111" s="7" t="s">
        <v>1039</v>
      </c>
      <c r="H111" s="5">
        <v>2</v>
      </c>
      <c r="I111" s="5"/>
      <c r="J111" s="5"/>
      <c r="K111" s="8">
        <f t="shared" si="4"/>
        <v>0</v>
      </c>
    </row>
    <row r="112" ht="16.5" spans="1:11">
      <c r="A112" s="17"/>
      <c r="B112" s="5">
        <v>10</v>
      </c>
      <c r="C112" s="6" t="s">
        <v>543</v>
      </c>
      <c r="D112" s="6" t="s">
        <v>1183</v>
      </c>
      <c r="E112" s="7"/>
      <c r="F112" s="7"/>
      <c r="G112" s="7" t="s">
        <v>174</v>
      </c>
      <c r="H112" s="5">
        <v>1</v>
      </c>
      <c r="I112" s="5"/>
      <c r="J112" s="5"/>
      <c r="K112" s="8">
        <f t="shared" si="4"/>
        <v>0</v>
      </c>
    </row>
    <row r="113" ht="33" spans="1:11">
      <c r="A113" s="17"/>
      <c r="B113" s="5">
        <v>11</v>
      </c>
      <c r="C113" s="6" t="s">
        <v>907</v>
      </c>
      <c r="D113" s="6" t="s">
        <v>908</v>
      </c>
      <c r="E113" s="7"/>
      <c r="F113" s="7"/>
      <c r="G113" s="7" t="s">
        <v>909</v>
      </c>
      <c r="H113" s="5">
        <v>8</v>
      </c>
      <c r="I113" s="5"/>
      <c r="J113" s="5" t="s">
        <v>910</v>
      </c>
      <c r="K113" s="8">
        <f t="shared" si="4"/>
        <v>0</v>
      </c>
    </row>
    <row r="114" ht="16.5" spans="1:11">
      <c r="A114" s="17"/>
      <c r="B114" s="5">
        <v>12</v>
      </c>
      <c r="C114" s="6" t="s">
        <v>1184</v>
      </c>
      <c r="D114" s="6" t="s">
        <v>1185</v>
      </c>
      <c r="E114" s="7"/>
      <c r="F114" s="7"/>
      <c r="G114" s="7" t="s">
        <v>174</v>
      </c>
      <c r="H114" s="5">
        <v>1</v>
      </c>
      <c r="I114" s="5"/>
      <c r="J114" s="5"/>
      <c r="K114" s="8">
        <f t="shared" si="4"/>
        <v>0</v>
      </c>
    </row>
    <row r="115" ht="16.5" spans="1:11">
      <c r="A115" s="17"/>
      <c r="B115" s="5">
        <v>13</v>
      </c>
      <c r="C115" s="6" t="s">
        <v>1186</v>
      </c>
      <c r="D115" s="6" t="s">
        <v>1187</v>
      </c>
      <c r="E115" s="7"/>
      <c r="F115" s="7"/>
      <c r="G115" s="7" t="s">
        <v>174</v>
      </c>
      <c r="H115" s="5">
        <v>1</v>
      </c>
      <c r="I115" s="5"/>
      <c r="J115" s="5"/>
      <c r="K115" s="8">
        <f t="shared" si="4"/>
        <v>0</v>
      </c>
    </row>
    <row r="116" ht="16.5" spans="1:11">
      <c r="A116" s="17"/>
      <c r="B116" s="5">
        <v>14</v>
      </c>
      <c r="C116" s="6" t="s">
        <v>1188</v>
      </c>
      <c r="D116" s="6" t="s">
        <v>1189</v>
      </c>
      <c r="E116" s="7"/>
      <c r="F116" s="7"/>
      <c r="G116" s="7" t="s">
        <v>84</v>
      </c>
      <c r="H116" s="5">
        <v>1</v>
      </c>
      <c r="I116" s="5"/>
      <c r="J116" s="5"/>
      <c r="K116" s="8">
        <f t="shared" si="4"/>
        <v>0</v>
      </c>
    </row>
    <row r="117" ht="16.5" spans="1:11">
      <c r="A117" s="17"/>
      <c r="B117" s="5">
        <v>15</v>
      </c>
      <c r="C117" s="6" t="s">
        <v>1190</v>
      </c>
      <c r="D117" s="6" t="s">
        <v>1191</v>
      </c>
      <c r="E117" s="7"/>
      <c r="F117" s="7"/>
      <c r="G117" s="7" t="s">
        <v>174</v>
      </c>
      <c r="H117" s="5">
        <v>1</v>
      </c>
      <c r="I117" s="5"/>
      <c r="J117" s="5"/>
      <c r="K117" s="8">
        <f t="shared" si="4"/>
        <v>0</v>
      </c>
    </row>
    <row r="118" ht="27" spans="1:11">
      <c r="A118" s="17"/>
      <c r="B118" s="5">
        <v>16</v>
      </c>
      <c r="C118" s="6" t="s">
        <v>1195</v>
      </c>
      <c r="D118" s="6" t="s">
        <v>1360</v>
      </c>
      <c r="E118" s="7"/>
      <c r="F118" s="7"/>
      <c r="G118" s="7" t="s">
        <v>123</v>
      </c>
      <c r="H118" s="5">
        <v>2</v>
      </c>
      <c r="I118" s="5"/>
      <c r="J118" s="5" t="s">
        <v>1197</v>
      </c>
      <c r="K118" s="8">
        <f t="shared" si="4"/>
        <v>0</v>
      </c>
    </row>
    <row r="119" ht="16.5" spans="1:11">
      <c r="A119" s="17"/>
      <c r="B119" s="10" t="s">
        <v>1198</v>
      </c>
      <c r="C119" s="11"/>
      <c r="D119" s="12"/>
      <c r="E119" s="7"/>
      <c r="F119" s="7"/>
      <c r="G119" s="7"/>
      <c r="H119" s="5"/>
      <c r="I119" s="5"/>
      <c r="J119" s="5"/>
      <c r="K119" s="8"/>
    </row>
    <row r="120" ht="16.5" spans="1:11">
      <c r="A120" s="17"/>
      <c r="B120" s="5">
        <v>1</v>
      </c>
      <c r="C120" s="6" t="s">
        <v>1199</v>
      </c>
      <c r="D120" s="6"/>
      <c r="E120" s="7"/>
      <c r="F120" s="7"/>
      <c r="G120" s="7" t="s">
        <v>174</v>
      </c>
      <c r="H120" s="5">
        <v>1</v>
      </c>
      <c r="I120" s="5"/>
      <c r="J120" s="5" t="s">
        <v>1200</v>
      </c>
      <c r="K120" s="8">
        <f t="shared" ref="K120:K135" si="5">IF(H120="",0,H120*I120)</f>
        <v>0</v>
      </c>
    </row>
    <row r="121" ht="16.5" spans="1:11">
      <c r="A121" s="17"/>
      <c r="B121" s="5">
        <v>2</v>
      </c>
      <c r="C121" s="6" t="s">
        <v>1201</v>
      </c>
      <c r="D121" s="6"/>
      <c r="E121" s="7"/>
      <c r="F121" s="7"/>
      <c r="G121" s="7" t="s">
        <v>909</v>
      </c>
      <c r="H121" s="5">
        <v>1</v>
      </c>
      <c r="I121" s="5"/>
      <c r="J121" s="5"/>
      <c r="K121" s="8">
        <f t="shared" si="5"/>
        <v>0</v>
      </c>
    </row>
    <row r="122" ht="16.5" spans="1:11">
      <c r="A122" s="17"/>
      <c r="B122" s="5">
        <v>3</v>
      </c>
      <c r="C122" s="6" t="s">
        <v>1202</v>
      </c>
      <c r="D122" s="6" t="s">
        <v>1203</v>
      </c>
      <c r="E122" s="7"/>
      <c r="F122" s="7"/>
      <c r="G122" s="7" t="s">
        <v>909</v>
      </c>
      <c r="H122" s="5">
        <v>1</v>
      </c>
      <c r="I122" s="5"/>
      <c r="J122" s="5" t="s">
        <v>1204</v>
      </c>
      <c r="K122" s="8">
        <f t="shared" si="5"/>
        <v>0</v>
      </c>
    </row>
    <row r="123" ht="16.5" spans="1:11">
      <c r="A123" s="17"/>
      <c r="B123" s="5">
        <v>4</v>
      </c>
      <c r="C123" s="6" t="s">
        <v>1205</v>
      </c>
      <c r="D123" s="6" t="s">
        <v>1206</v>
      </c>
      <c r="E123" s="7"/>
      <c r="F123" s="7"/>
      <c r="G123" s="7" t="s">
        <v>153</v>
      </c>
      <c r="H123" s="5">
        <v>90</v>
      </c>
      <c r="I123" s="5"/>
      <c r="J123" s="5" t="s">
        <v>1207</v>
      </c>
      <c r="K123" s="8">
        <f t="shared" si="5"/>
        <v>0</v>
      </c>
    </row>
    <row r="124" ht="16.5" spans="1:11">
      <c r="A124" s="17"/>
      <c r="B124" s="5">
        <v>5</v>
      </c>
      <c r="C124" s="6" t="s">
        <v>1208</v>
      </c>
      <c r="D124" s="6" t="s">
        <v>1209</v>
      </c>
      <c r="E124" s="7"/>
      <c r="F124" s="7"/>
      <c r="G124" s="7" t="s">
        <v>84</v>
      </c>
      <c r="H124" s="5">
        <v>5</v>
      </c>
      <c r="I124" s="5"/>
      <c r="J124" s="5"/>
      <c r="K124" s="8">
        <f t="shared" si="5"/>
        <v>0</v>
      </c>
    </row>
    <row r="125" ht="16.5" spans="1:11">
      <c r="A125" s="17"/>
      <c r="B125" s="5">
        <v>6</v>
      </c>
      <c r="C125" s="6" t="s">
        <v>1210</v>
      </c>
      <c r="D125" s="6"/>
      <c r="E125" s="7"/>
      <c r="F125" s="7"/>
      <c r="G125" s="7" t="s">
        <v>84</v>
      </c>
      <c r="H125" s="5">
        <v>1</v>
      </c>
      <c r="I125" s="5"/>
      <c r="J125" s="5"/>
      <c r="K125" s="8">
        <f t="shared" si="5"/>
        <v>0</v>
      </c>
    </row>
    <row r="126" ht="16.5" spans="1:11">
      <c r="A126" s="17"/>
      <c r="B126" s="5">
        <v>7</v>
      </c>
      <c r="C126" s="6" t="s">
        <v>1211</v>
      </c>
      <c r="D126" s="6"/>
      <c r="E126" s="7"/>
      <c r="F126" s="7"/>
      <c r="G126" s="7" t="s">
        <v>84</v>
      </c>
      <c r="H126" s="5">
        <v>1</v>
      </c>
      <c r="I126" s="5"/>
      <c r="J126" s="5"/>
      <c r="K126" s="8">
        <f t="shared" si="5"/>
        <v>0</v>
      </c>
    </row>
    <row r="127" ht="33" spans="1:11">
      <c r="A127" s="17"/>
      <c r="B127" s="5">
        <v>8</v>
      </c>
      <c r="C127" s="6" t="s">
        <v>1212</v>
      </c>
      <c r="D127" s="6" t="s">
        <v>1213</v>
      </c>
      <c r="E127" s="7"/>
      <c r="F127" s="7"/>
      <c r="G127" s="7" t="s">
        <v>84</v>
      </c>
      <c r="H127" s="5">
        <v>2</v>
      </c>
      <c r="I127" s="5"/>
      <c r="J127" s="5" t="s">
        <v>1214</v>
      </c>
      <c r="K127" s="8">
        <f t="shared" si="5"/>
        <v>0</v>
      </c>
    </row>
    <row r="128" ht="33" spans="1:11">
      <c r="A128" s="17"/>
      <c r="B128" s="5">
        <v>9</v>
      </c>
      <c r="C128" s="6" t="s">
        <v>1212</v>
      </c>
      <c r="D128" s="6" t="s">
        <v>1215</v>
      </c>
      <c r="E128" s="7"/>
      <c r="F128" s="7"/>
      <c r="G128" s="7" t="s">
        <v>84</v>
      </c>
      <c r="H128" s="5">
        <v>1</v>
      </c>
      <c r="I128" s="5"/>
      <c r="J128" s="5" t="s">
        <v>1214</v>
      </c>
      <c r="K128" s="8">
        <f t="shared" si="5"/>
        <v>0</v>
      </c>
    </row>
    <row r="129" ht="27" spans="1:11">
      <c r="A129" s="17"/>
      <c r="B129" s="5">
        <v>10</v>
      </c>
      <c r="C129" s="6" t="s">
        <v>1216</v>
      </c>
      <c r="D129" s="6" t="s">
        <v>1217</v>
      </c>
      <c r="E129" s="7"/>
      <c r="F129" s="7"/>
      <c r="G129" s="7" t="s">
        <v>153</v>
      </c>
      <c r="H129" s="5">
        <v>90</v>
      </c>
      <c r="I129" s="5"/>
      <c r="J129" s="5"/>
      <c r="K129" s="8">
        <f t="shared" si="5"/>
        <v>0</v>
      </c>
    </row>
    <row r="130" ht="16.5" spans="1:11">
      <c r="A130" s="17"/>
      <c r="B130" s="5">
        <v>11</v>
      </c>
      <c r="C130" s="6" t="s">
        <v>1218</v>
      </c>
      <c r="D130" s="6" t="s">
        <v>1219</v>
      </c>
      <c r="E130" s="7"/>
      <c r="F130" s="7"/>
      <c r="G130" s="7" t="s">
        <v>91</v>
      </c>
      <c r="H130" s="5">
        <v>5</v>
      </c>
      <c r="I130" s="5"/>
      <c r="J130" s="5"/>
      <c r="K130" s="8">
        <f t="shared" si="5"/>
        <v>0</v>
      </c>
    </row>
    <row r="131" ht="16.5" spans="1:11">
      <c r="A131" s="17"/>
      <c r="B131" s="5">
        <v>12</v>
      </c>
      <c r="C131" s="6" t="s">
        <v>1220</v>
      </c>
      <c r="D131" s="6"/>
      <c r="E131" s="7"/>
      <c r="F131" s="7"/>
      <c r="G131" s="7" t="s">
        <v>91</v>
      </c>
      <c r="H131" s="5">
        <v>10</v>
      </c>
      <c r="I131" s="5"/>
      <c r="J131" s="5"/>
      <c r="K131" s="8">
        <f t="shared" si="5"/>
        <v>0</v>
      </c>
    </row>
    <row r="132" ht="27" spans="1:11">
      <c r="A132" s="17"/>
      <c r="B132" s="5">
        <v>13</v>
      </c>
      <c r="C132" s="6" t="s">
        <v>1221</v>
      </c>
      <c r="D132" s="6" t="s">
        <v>1222</v>
      </c>
      <c r="E132" s="7"/>
      <c r="F132" s="7"/>
      <c r="G132" s="7" t="s">
        <v>86</v>
      </c>
      <c r="H132" s="5">
        <v>1</v>
      </c>
      <c r="I132" s="5"/>
      <c r="J132" s="5"/>
      <c r="K132" s="8">
        <f t="shared" si="5"/>
        <v>0</v>
      </c>
    </row>
    <row r="133" ht="33" spans="1:11">
      <c r="A133" s="17"/>
      <c r="B133" s="5">
        <v>14</v>
      </c>
      <c r="C133" s="6" t="s">
        <v>1223</v>
      </c>
      <c r="D133" s="6"/>
      <c r="E133" s="7"/>
      <c r="F133" s="7"/>
      <c r="G133" s="7" t="s">
        <v>84</v>
      </c>
      <c r="H133" s="5">
        <v>2</v>
      </c>
      <c r="I133" s="5"/>
      <c r="J133" s="5" t="s">
        <v>1214</v>
      </c>
      <c r="K133" s="8">
        <f t="shared" si="5"/>
        <v>0</v>
      </c>
    </row>
    <row r="134" ht="33" spans="1:11">
      <c r="A134" s="17"/>
      <c r="B134" s="5">
        <v>15</v>
      </c>
      <c r="C134" s="6" t="s">
        <v>1224</v>
      </c>
      <c r="D134" s="6"/>
      <c r="E134" s="7"/>
      <c r="F134" s="7"/>
      <c r="G134" s="7" t="s">
        <v>84</v>
      </c>
      <c r="H134" s="5">
        <v>3</v>
      </c>
      <c r="I134" s="5"/>
      <c r="J134" s="5" t="s">
        <v>1214</v>
      </c>
      <c r="K134" s="8">
        <f t="shared" si="5"/>
        <v>0</v>
      </c>
    </row>
    <row r="135" ht="16.5" spans="1:11">
      <c r="A135" s="17"/>
      <c r="B135" s="5">
        <v>16</v>
      </c>
      <c r="C135" s="6" t="s">
        <v>1225</v>
      </c>
      <c r="D135" s="6"/>
      <c r="E135" s="7"/>
      <c r="F135" s="7"/>
      <c r="G135" s="7" t="s">
        <v>1194</v>
      </c>
      <c r="H135" s="5">
        <v>2</v>
      </c>
      <c r="I135" s="5"/>
      <c r="J135" s="5"/>
      <c r="K135" s="8">
        <f t="shared" si="5"/>
        <v>0</v>
      </c>
    </row>
    <row r="136" ht="16.5" spans="1:11">
      <c r="A136" s="17"/>
      <c r="B136" s="39" t="s">
        <v>1226</v>
      </c>
      <c r="C136" s="40"/>
      <c r="D136" s="41"/>
      <c r="E136" s="7"/>
      <c r="F136" s="7"/>
      <c r="G136" s="7"/>
      <c r="H136" s="5"/>
      <c r="I136" s="5"/>
      <c r="J136" s="5"/>
      <c r="K136" s="8"/>
    </row>
    <row r="137" ht="16.5" spans="1:11">
      <c r="A137" s="17"/>
      <c r="B137" s="5">
        <v>1</v>
      </c>
      <c r="C137" s="6" t="s">
        <v>1227</v>
      </c>
      <c r="D137" s="6" t="s">
        <v>1228</v>
      </c>
      <c r="E137" s="7"/>
      <c r="F137" s="7"/>
      <c r="G137" s="7" t="s">
        <v>84</v>
      </c>
      <c r="H137" s="5">
        <v>2</v>
      </c>
      <c r="I137" s="5"/>
      <c r="J137" s="5" t="s">
        <v>1229</v>
      </c>
      <c r="K137" s="8">
        <f t="shared" ref="K137:K144" si="6">IF(H137="",0,H137*I137)</f>
        <v>0</v>
      </c>
    </row>
    <row r="138" ht="16.5" spans="1:11">
      <c r="A138" s="17"/>
      <c r="B138" s="5">
        <v>2</v>
      </c>
      <c r="C138" s="6" t="s">
        <v>1230</v>
      </c>
      <c r="D138" s="6" t="s">
        <v>1231</v>
      </c>
      <c r="E138" s="7"/>
      <c r="F138" s="7"/>
      <c r="G138" s="7" t="s">
        <v>174</v>
      </c>
      <c r="H138" s="5">
        <v>1</v>
      </c>
      <c r="I138" s="5"/>
      <c r="J138" s="5"/>
      <c r="K138" s="8">
        <f t="shared" si="6"/>
        <v>0</v>
      </c>
    </row>
    <row r="139" ht="33" spans="1:11">
      <c r="A139" s="17"/>
      <c r="B139" s="5">
        <v>3</v>
      </c>
      <c r="C139" s="6" t="s">
        <v>1232</v>
      </c>
      <c r="D139" s="6" t="s">
        <v>1233</v>
      </c>
      <c r="E139" s="7"/>
      <c r="F139" s="7"/>
      <c r="G139" s="7" t="s">
        <v>174</v>
      </c>
      <c r="H139" s="5">
        <v>2</v>
      </c>
      <c r="I139" s="5"/>
      <c r="J139" s="5" t="s">
        <v>1234</v>
      </c>
      <c r="K139" s="8">
        <f t="shared" si="6"/>
        <v>0</v>
      </c>
    </row>
    <row r="140" ht="16.5" spans="1:11">
      <c r="A140" s="17"/>
      <c r="B140" s="5">
        <v>4</v>
      </c>
      <c r="C140" s="6" t="s">
        <v>1235</v>
      </c>
      <c r="D140" s="6" t="s">
        <v>1236</v>
      </c>
      <c r="E140" s="7"/>
      <c r="F140" s="7"/>
      <c r="G140" s="7" t="s">
        <v>1237</v>
      </c>
      <c r="H140" s="5">
        <v>1</v>
      </c>
      <c r="I140" s="5"/>
      <c r="J140" s="5"/>
      <c r="K140" s="8">
        <f t="shared" si="6"/>
        <v>0</v>
      </c>
    </row>
    <row r="141" ht="16.5" spans="1:11">
      <c r="A141" s="17"/>
      <c r="B141" s="5">
        <v>5</v>
      </c>
      <c r="C141" s="6" t="s">
        <v>1238</v>
      </c>
      <c r="D141" s="6" t="s">
        <v>1239</v>
      </c>
      <c r="E141" s="7"/>
      <c r="F141" s="7"/>
      <c r="G141" s="7" t="s">
        <v>1237</v>
      </c>
      <c r="H141" s="5">
        <v>1</v>
      </c>
      <c r="I141" s="5"/>
      <c r="J141" s="5"/>
      <c r="K141" s="8">
        <f t="shared" si="6"/>
        <v>0</v>
      </c>
    </row>
    <row r="142" ht="16.5" spans="1:11">
      <c r="A142" s="17"/>
      <c r="B142" s="5">
        <v>6</v>
      </c>
      <c r="C142" s="6" t="s">
        <v>1240</v>
      </c>
      <c r="D142" s="6" t="s">
        <v>1241</v>
      </c>
      <c r="E142" s="7"/>
      <c r="F142" s="7"/>
      <c r="G142" s="7" t="s">
        <v>91</v>
      </c>
      <c r="H142" s="5">
        <v>2</v>
      </c>
      <c r="I142" s="5"/>
      <c r="J142" s="5"/>
      <c r="K142" s="8">
        <f t="shared" si="6"/>
        <v>0</v>
      </c>
    </row>
    <row r="143" ht="16.5" spans="1:11">
      <c r="A143" s="17"/>
      <c r="B143" s="5">
        <v>7</v>
      </c>
      <c r="C143" s="6" t="s">
        <v>1242</v>
      </c>
      <c r="D143" s="6"/>
      <c r="E143" s="7"/>
      <c r="F143" s="7"/>
      <c r="G143" s="7" t="s">
        <v>91</v>
      </c>
      <c r="H143" s="5">
        <v>2</v>
      </c>
      <c r="I143" s="5"/>
      <c r="J143" s="5"/>
      <c r="K143" s="8">
        <f t="shared" si="6"/>
        <v>0</v>
      </c>
    </row>
    <row r="144" ht="16.5" spans="1:11">
      <c r="A144" s="17"/>
      <c r="B144" s="5">
        <v>8</v>
      </c>
      <c r="C144" s="6" t="s">
        <v>1243</v>
      </c>
      <c r="D144" s="6" t="s">
        <v>1244</v>
      </c>
      <c r="E144" s="7"/>
      <c r="F144" s="7"/>
      <c r="G144" s="7" t="s">
        <v>1245</v>
      </c>
      <c r="H144" s="5">
        <v>10</v>
      </c>
      <c r="I144" s="5"/>
      <c r="J144" s="5"/>
      <c r="K144" s="8">
        <f t="shared" si="6"/>
        <v>0</v>
      </c>
    </row>
    <row r="145" ht="16.5" spans="1:11">
      <c r="A145" s="17"/>
      <c r="B145" s="36" t="s">
        <v>1246</v>
      </c>
      <c r="C145" s="37"/>
      <c r="D145" s="38"/>
      <c r="E145" s="7"/>
      <c r="F145" s="7"/>
      <c r="G145" s="7"/>
      <c r="H145" s="5"/>
      <c r="I145" s="5"/>
      <c r="J145" s="5"/>
      <c r="K145" s="8"/>
    </row>
    <row r="146" ht="16.5" spans="1:11">
      <c r="A146" s="17"/>
      <c r="B146" s="5">
        <v>1</v>
      </c>
      <c r="C146" s="6" t="s">
        <v>1361</v>
      </c>
      <c r="D146" s="6" t="s">
        <v>1252</v>
      </c>
      <c r="E146" s="7"/>
      <c r="F146" s="7"/>
      <c r="G146" s="7" t="s">
        <v>153</v>
      </c>
      <c r="H146" s="5">
        <v>100</v>
      </c>
      <c r="I146" s="5"/>
      <c r="J146" s="5"/>
      <c r="K146" s="8">
        <f t="shared" ref="K146:K153" si="7">IF(H146="",0,H146*I146)</f>
        <v>0</v>
      </c>
    </row>
    <row r="147" ht="16.5" spans="1:11">
      <c r="A147" s="17"/>
      <c r="B147" s="5">
        <v>2</v>
      </c>
      <c r="C147" s="6" t="s">
        <v>1361</v>
      </c>
      <c r="D147" s="6" t="s">
        <v>1253</v>
      </c>
      <c r="E147" s="7"/>
      <c r="F147" s="7"/>
      <c r="G147" s="7" t="s">
        <v>153</v>
      </c>
      <c r="H147" s="5">
        <v>280</v>
      </c>
      <c r="I147" s="5"/>
      <c r="J147" s="5"/>
      <c r="K147" s="8">
        <f t="shared" si="7"/>
        <v>0</v>
      </c>
    </row>
    <row r="148" ht="16.5" spans="1:11">
      <c r="A148" s="17"/>
      <c r="B148" s="5">
        <v>3</v>
      </c>
      <c r="C148" s="6" t="s">
        <v>1254</v>
      </c>
      <c r="D148" s="6" t="s">
        <v>1255</v>
      </c>
      <c r="E148" s="7"/>
      <c r="F148" s="7"/>
      <c r="G148" s="7" t="s">
        <v>1256</v>
      </c>
      <c r="H148" s="5">
        <v>1</v>
      </c>
      <c r="I148" s="5"/>
      <c r="J148" s="5"/>
      <c r="K148" s="8">
        <f t="shared" si="7"/>
        <v>0</v>
      </c>
    </row>
    <row r="149" ht="16.5" spans="1:11">
      <c r="A149" s="17"/>
      <c r="B149" s="5">
        <v>4</v>
      </c>
      <c r="C149" s="6" t="s">
        <v>1257</v>
      </c>
      <c r="D149" s="6" t="s">
        <v>1258</v>
      </c>
      <c r="E149" s="7"/>
      <c r="F149" s="7"/>
      <c r="G149" s="7" t="s">
        <v>153</v>
      </c>
      <c r="H149" s="5">
        <v>100</v>
      </c>
      <c r="I149" s="5"/>
      <c r="J149" s="5"/>
      <c r="K149" s="8">
        <f t="shared" si="7"/>
        <v>0</v>
      </c>
    </row>
    <row r="150" ht="16.5" spans="1:11">
      <c r="A150" s="17"/>
      <c r="B150" s="5">
        <v>5</v>
      </c>
      <c r="C150" s="6" t="s">
        <v>1257</v>
      </c>
      <c r="D150" s="6" t="s">
        <v>1259</v>
      </c>
      <c r="E150" s="7"/>
      <c r="F150" s="7"/>
      <c r="G150" s="7" t="s">
        <v>153</v>
      </c>
      <c r="H150" s="5">
        <v>50</v>
      </c>
      <c r="I150" s="5"/>
      <c r="J150" s="5" t="s">
        <v>1260</v>
      </c>
      <c r="K150" s="8">
        <f t="shared" si="7"/>
        <v>0</v>
      </c>
    </row>
    <row r="151" ht="16.5" spans="1:11">
      <c r="A151" s="17"/>
      <c r="B151" s="5">
        <v>6</v>
      </c>
      <c r="C151" s="6" t="s">
        <v>1261</v>
      </c>
      <c r="D151" s="6" t="s">
        <v>1263</v>
      </c>
      <c r="E151" s="7"/>
      <c r="F151" s="7"/>
      <c r="G151" s="7" t="s">
        <v>153</v>
      </c>
      <c r="H151" s="5">
        <v>500</v>
      </c>
      <c r="I151" s="5"/>
      <c r="J151" s="5"/>
      <c r="K151" s="8">
        <f t="shared" si="7"/>
        <v>0</v>
      </c>
    </row>
    <row r="152" ht="33" spans="1:11">
      <c r="A152" s="17"/>
      <c r="B152" s="5">
        <v>7</v>
      </c>
      <c r="C152" s="6" t="s">
        <v>1264</v>
      </c>
      <c r="D152" s="6" t="s">
        <v>1362</v>
      </c>
      <c r="E152" s="7"/>
      <c r="F152" s="7"/>
      <c r="G152" s="7" t="s">
        <v>123</v>
      </c>
      <c r="H152" s="5">
        <v>1</v>
      </c>
      <c r="I152" s="5"/>
      <c r="J152" s="5" t="s">
        <v>1363</v>
      </c>
      <c r="K152" s="8">
        <f t="shared" si="7"/>
        <v>0</v>
      </c>
    </row>
    <row r="153" ht="16.5" spans="1:11">
      <c r="A153" s="17"/>
      <c r="B153" s="5">
        <v>8</v>
      </c>
      <c r="C153" s="6" t="s">
        <v>1266</v>
      </c>
      <c r="D153" s="6" t="s">
        <v>1267</v>
      </c>
      <c r="E153" s="7"/>
      <c r="F153" s="7"/>
      <c r="G153" s="7" t="s">
        <v>91</v>
      </c>
      <c r="H153" s="5">
        <v>3</v>
      </c>
      <c r="I153" s="5"/>
      <c r="J153" s="5"/>
      <c r="K153" s="8">
        <f t="shared" si="7"/>
        <v>0</v>
      </c>
    </row>
    <row r="154" ht="16.5" spans="1:11">
      <c r="A154" s="13"/>
      <c r="B154" s="13"/>
      <c r="C154" s="14" t="s">
        <v>199</v>
      </c>
      <c r="D154" s="14"/>
      <c r="E154" s="14"/>
      <c r="F154" s="14"/>
      <c r="G154" s="13"/>
      <c r="H154" s="13"/>
      <c r="I154" s="13"/>
      <c r="J154" s="13"/>
      <c r="K154" s="15">
        <f>SUM(K59:K153)</f>
        <v>0</v>
      </c>
    </row>
    <row r="155" ht="18" spans="1:11">
      <c r="A155" s="5"/>
      <c r="B155" s="5"/>
      <c r="C155" s="24" t="s">
        <v>200</v>
      </c>
      <c r="D155" s="6"/>
      <c r="E155" s="6"/>
      <c r="F155" s="6"/>
      <c r="G155" s="7"/>
      <c r="H155" s="5"/>
      <c r="I155" s="5"/>
      <c r="J155" s="25"/>
      <c r="K155" s="25">
        <f>K54+K57+K154</f>
        <v>0</v>
      </c>
    </row>
    <row r="156" ht="16.5" spans="1:11">
      <c r="A156" s="5"/>
      <c r="B156" s="5"/>
      <c r="C156" s="6"/>
      <c r="D156" s="6"/>
      <c r="E156" s="6"/>
      <c r="F156" s="6"/>
      <c r="G156" s="7"/>
      <c r="H156" s="5"/>
      <c r="I156" s="5"/>
      <c r="J156" s="5"/>
      <c r="K156" s="8"/>
    </row>
    <row r="157" ht="16.5" spans="1:11">
      <c r="A157" s="5"/>
      <c r="B157" s="5"/>
      <c r="C157" s="6"/>
      <c r="D157" s="6"/>
      <c r="E157" s="6"/>
      <c r="F157" s="6"/>
      <c r="G157" s="7"/>
      <c r="H157" s="5"/>
      <c r="I157" s="5"/>
      <c r="J157" s="5"/>
      <c r="K157" s="8"/>
    </row>
    <row r="158" ht="16.5" spans="1:11">
      <c r="A158" s="5"/>
      <c r="B158" s="5"/>
      <c r="C158" s="6"/>
      <c r="D158" s="6"/>
      <c r="E158" s="6"/>
      <c r="F158" s="6"/>
      <c r="G158" s="7"/>
      <c r="H158" s="5"/>
      <c r="I158" s="5"/>
      <c r="J158" s="5"/>
      <c r="K158" s="8"/>
    </row>
    <row r="159" ht="16.5" spans="1:11">
      <c r="A159" s="5"/>
      <c r="B159" s="5"/>
      <c r="C159" s="6"/>
      <c r="D159" s="6"/>
      <c r="E159" s="6"/>
      <c r="F159" s="6"/>
      <c r="G159" s="7"/>
      <c r="H159" s="5"/>
      <c r="I159" s="5"/>
      <c r="J159" s="5"/>
      <c r="K159" s="8"/>
    </row>
    <row r="160" ht="16.5" spans="1:11">
      <c r="A160" s="5"/>
      <c r="B160" s="5"/>
      <c r="C160" s="6"/>
      <c r="D160" s="6"/>
      <c r="E160" s="6"/>
      <c r="F160" s="6"/>
      <c r="G160" s="7"/>
      <c r="H160" s="5"/>
      <c r="I160" s="5"/>
      <c r="J160" s="5"/>
      <c r="K160" s="8"/>
    </row>
    <row r="161" ht="16.5" spans="1:11">
      <c r="A161" s="5"/>
      <c r="B161" s="5"/>
      <c r="C161" s="6"/>
      <c r="D161" s="6"/>
      <c r="E161" s="6"/>
      <c r="F161" s="6"/>
      <c r="G161" s="7"/>
      <c r="H161" s="5"/>
      <c r="I161" s="5"/>
      <c r="J161" s="5"/>
      <c r="K161" s="8"/>
    </row>
    <row r="162" ht="16.5" spans="1:11">
      <c r="A162" s="5"/>
      <c r="B162" s="5"/>
      <c r="C162" s="6"/>
      <c r="D162" s="6"/>
      <c r="E162" s="6"/>
      <c r="F162" s="6"/>
      <c r="G162" s="7"/>
      <c r="H162" s="5"/>
      <c r="I162" s="5"/>
      <c r="J162" s="5"/>
      <c r="K162" s="8"/>
    </row>
    <row r="163" ht="16.5" spans="1:11">
      <c r="A163" s="5"/>
      <c r="B163" s="5"/>
      <c r="C163" s="6"/>
      <c r="D163" s="6"/>
      <c r="E163" s="6"/>
      <c r="F163" s="6"/>
      <c r="G163" s="7"/>
      <c r="H163" s="5"/>
      <c r="I163" s="5"/>
      <c r="J163" s="5"/>
      <c r="K163" s="8"/>
    </row>
    <row r="164" ht="16.5" spans="1:11">
      <c r="A164" s="5"/>
      <c r="B164" s="5"/>
      <c r="C164" s="6"/>
      <c r="D164" s="6"/>
      <c r="E164" s="6"/>
      <c r="F164" s="6"/>
      <c r="G164" s="7"/>
      <c r="H164" s="5"/>
      <c r="I164" s="5"/>
      <c r="J164" s="5"/>
      <c r="K164" s="8"/>
    </row>
    <row r="165" ht="16.5" spans="1:11">
      <c r="A165" s="5"/>
      <c r="B165" s="5"/>
      <c r="C165" s="6"/>
      <c r="D165" s="6"/>
      <c r="E165" s="6"/>
      <c r="F165" s="6"/>
      <c r="G165" s="7"/>
      <c r="H165" s="5"/>
      <c r="I165" s="5"/>
      <c r="J165" s="5"/>
      <c r="K165" s="8"/>
    </row>
    <row r="166" ht="16.5" spans="1:11">
      <c r="A166" s="5"/>
      <c r="B166" s="5"/>
      <c r="C166" s="6"/>
      <c r="D166" s="6"/>
      <c r="E166" s="6"/>
      <c r="F166" s="6"/>
      <c r="G166" s="7"/>
      <c r="H166" s="5"/>
      <c r="I166" s="5"/>
      <c r="J166" s="5"/>
      <c r="K166" s="8"/>
    </row>
    <row r="167" ht="16.5" spans="1:11">
      <c r="A167" s="5"/>
      <c r="B167" s="5"/>
      <c r="C167" s="6"/>
      <c r="D167" s="6"/>
      <c r="E167" s="6"/>
      <c r="F167" s="6"/>
      <c r="G167" s="7"/>
      <c r="H167" s="5"/>
      <c r="I167" s="5"/>
      <c r="J167" s="5"/>
      <c r="K167" s="8"/>
    </row>
    <row r="168" ht="16.5" spans="1:11">
      <c r="A168" s="5"/>
      <c r="B168" s="5"/>
      <c r="C168" s="6"/>
      <c r="D168" s="6"/>
      <c r="E168" s="6"/>
      <c r="F168" s="6"/>
      <c r="G168" s="7"/>
      <c r="H168" s="5"/>
      <c r="I168" s="5"/>
      <c r="J168" s="5"/>
      <c r="K168" s="8"/>
    </row>
    <row r="169" ht="16.5" spans="1:11">
      <c r="A169" s="5"/>
      <c r="B169" s="5"/>
      <c r="C169" s="6"/>
      <c r="D169" s="6"/>
      <c r="E169" s="6"/>
      <c r="F169" s="6"/>
      <c r="G169" s="7"/>
      <c r="H169" s="5"/>
      <c r="I169" s="5"/>
      <c r="J169" s="5"/>
      <c r="K169" s="8"/>
    </row>
    <row r="170" ht="16.5" spans="1:11">
      <c r="A170" s="5"/>
      <c r="B170" s="5"/>
      <c r="C170" s="6"/>
      <c r="D170" s="6"/>
      <c r="E170" s="6"/>
      <c r="F170" s="6"/>
      <c r="G170" s="7"/>
      <c r="H170" s="5"/>
      <c r="I170" s="5"/>
      <c r="J170" s="5"/>
      <c r="K170" s="8"/>
    </row>
    <row r="171" ht="16.5" spans="1:11">
      <c r="A171" s="5"/>
      <c r="B171" s="5"/>
      <c r="C171" s="6"/>
      <c r="D171" s="6"/>
      <c r="E171" s="6"/>
      <c r="F171" s="6"/>
      <c r="G171" s="7"/>
      <c r="H171" s="5"/>
      <c r="I171" s="5"/>
      <c r="J171" s="5"/>
      <c r="K171" s="8"/>
    </row>
    <row r="172" ht="16.5" spans="1:11">
      <c r="A172" s="5"/>
      <c r="B172" s="5"/>
      <c r="C172" s="6"/>
      <c r="D172" s="6"/>
      <c r="E172" s="6"/>
      <c r="F172" s="6"/>
      <c r="G172" s="7"/>
      <c r="H172" s="5"/>
      <c r="I172" s="5"/>
      <c r="J172" s="5"/>
      <c r="K172" s="8"/>
    </row>
    <row r="173" ht="16.5" spans="1:11">
      <c r="A173" s="5"/>
      <c r="B173" s="5"/>
      <c r="C173" s="6"/>
      <c r="D173" s="6"/>
      <c r="E173" s="6"/>
      <c r="F173" s="6"/>
      <c r="G173" s="7"/>
      <c r="H173" s="5"/>
      <c r="I173" s="5"/>
      <c r="J173" s="5"/>
      <c r="K173" s="8"/>
    </row>
    <row r="174" ht="16.5" spans="1:11">
      <c r="A174" s="5"/>
      <c r="B174" s="5"/>
      <c r="C174" s="6"/>
      <c r="D174" s="6"/>
      <c r="E174" s="6"/>
      <c r="F174" s="6"/>
      <c r="G174" s="7"/>
      <c r="H174" s="5"/>
      <c r="I174" s="5"/>
      <c r="J174" s="5"/>
      <c r="K174" s="8"/>
    </row>
    <row r="175" ht="16.5" spans="1:11">
      <c r="A175" s="5"/>
      <c r="B175" s="5"/>
      <c r="C175" s="6"/>
      <c r="D175" s="6"/>
      <c r="E175" s="6"/>
      <c r="F175" s="6"/>
      <c r="G175" s="7"/>
      <c r="H175" s="5"/>
      <c r="I175" s="5"/>
      <c r="J175" s="5"/>
      <c r="K175" s="8"/>
    </row>
    <row r="176" ht="16.5" spans="1:11">
      <c r="A176" s="5"/>
      <c r="B176" s="5"/>
      <c r="C176" s="6"/>
      <c r="D176" s="6"/>
      <c r="E176" s="6"/>
      <c r="F176" s="6"/>
      <c r="G176" s="7"/>
      <c r="H176" s="5"/>
      <c r="I176" s="5"/>
      <c r="J176" s="5"/>
      <c r="K176" s="8"/>
    </row>
    <row r="177" ht="16.5" spans="1:11">
      <c r="A177" s="5"/>
      <c r="B177" s="5"/>
      <c r="C177" s="6"/>
      <c r="D177" s="6"/>
      <c r="E177" s="6"/>
      <c r="F177" s="6"/>
      <c r="G177" s="7"/>
      <c r="H177" s="5"/>
      <c r="I177" s="5"/>
      <c r="J177" s="5"/>
      <c r="K177" s="8"/>
    </row>
    <row r="178" ht="16.5" spans="1:11">
      <c r="A178" s="5"/>
      <c r="B178" s="5"/>
      <c r="C178" s="6"/>
      <c r="D178" s="6"/>
      <c r="E178" s="6"/>
      <c r="F178" s="6"/>
      <c r="G178" s="7"/>
      <c r="H178" s="5"/>
      <c r="I178" s="5"/>
      <c r="J178" s="5"/>
      <c r="K178" s="8"/>
    </row>
    <row r="179" ht="16.5" spans="1:11">
      <c r="A179" s="5"/>
      <c r="B179" s="5"/>
      <c r="C179" s="6"/>
      <c r="D179" s="6"/>
      <c r="E179" s="6"/>
      <c r="F179" s="6"/>
      <c r="G179" s="7"/>
      <c r="H179" s="5"/>
      <c r="I179" s="5"/>
      <c r="J179" s="5"/>
      <c r="K179" s="8"/>
    </row>
    <row r="180" ht="33" spans="1:11">
      <c r="A180" s="5" t="s">
        <v>201</v>
      </c>
      <c r="B180" s="5"/>
      <c r="C180" s="6">
        <f>K54</f>
        <v>0</v>
      </c>
      <c r="D180" s="6">
        <f>K57</f>
        <v>0</v>
      </c>
      <c r="E180" s="6"/>
      <c r="F180" s="6"/>
      <c r="G180" s="7"/>
      <c r="H180" s="5">
        <f>K154</f>
        <v>0</v>
      </c>
      <c r="I180" s="5"/>
      <c r="J180" s="5"/>
      <c r="K180" s="8">
        <f>K155</f>
        <v>0</v>
      </c>
    </row>
    <row r="181" ht="24" customHeight="1" spans="1:11">
      <c r="A181" s="26" t="s">
        <v>202</v>
      </c>
      <c r="B181" s="27" t="s">
        <v>203</v>
      </c>
      <c r="C181" s="27"/>
      <c r="D181" s="27"/>
      <c r="E181" s="27"/>
      <c r="F181" s="27"/>
      <c r="G181" s="27"/>
      <c r="H181" s="27"/>
      <c r="I181" s="27"/>
      <c r="J181" s="27"/>
      <c r="K181" s="27"/>
    </row>
  </sheetData>
  <mergeCells count="27">
    <mergeCell ref="A1:K1"/>
    <mergeCell ref="A3:K3"/>
    <mergeCell ref="A53:K53"/>
    <mergeCell ref="C54:I54"/>
    <mergeCell ref="A55:K55"/>
    <mergeCell ref="C57:I57"/>
    <mergeCell ref="A58:K58"/>
    <mergeCell ref="B102:D102"/>
    <mergeCell ref="B119:D119"/>
    <mergeCell ref="B136:D136"/>
    <mergeCell ref="B145:D145"/>
    <mergeCell ref="C154:I154"/>
    <mergeCell ref="C155:I155"/>
    <mergeCell ref="B181:K181"/>
    <mergeCell ref="A59:A72"/>
    <mergeCell ref="A73:A82"/>
    <mergeCell ref="A83:A86"/>
    <mergeCell ref="A87:A101"/>
    <mergeCell ref="A102:A153"/>
    <mergeCell ref="B89:B90"/>
    <mergeCell ref="D89:D90"/>
    <mergeCell ref="E89:E90"/>
    <mergeCell ref="G89:G90"/>
    <mergeCell ref="H89:H90"/>
    <mergeCell ref="I89:I90"/>
    <mergeCell ref="J89:J90"/>
    <mergeCell ref="K89:K90"/>
  </mergeCells>
  <pageMargins left="0.75" right="0.75" top="1" bottom="1" header="0.5" footer="0.5"/>
  <pageSetup paperSize="9" scale="70" fitToHeight="0" orientation="landscape"/>
  <headerFooter/>
  <rowBreaks count="1" manualBreakCount="1">
    <brk id="155" max="10" man="1"/>
  </rowBreak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54"/>
  <sheetViews>
    <sheetView view="pageBreakPreview" zoomScaleNormal="100" workbookViewId="0">
      <pane ySplit="2" topLeftCell="A115" activePane="bottomLeft" state="frozen"/>
      <selection/>
      <selection pane="bottomLeft" activeCell="D66" sqref="D66"/>
    </sheetView>
  </sheetViews>
  <sheetFormatPr defaultColWidth="9" defaultRowHeight="13.5"/>
  <cols>
    <col min="1" max="1" width="12" customWidth="1"/>
    <col min="2" max="2" width="6" customWidth="1"/>
    <col min="3" max="3" width="20" customWidth="1"/>
    <col min="4" max="4" width="34" customWidth="1"/>
    <col min="5" max="5" width="14.875" customWidth="1"/>
    <col min="6" max="6" width="44.875" customWidth="1"/>
    <col min="7" max="7" width="14.875" style="28" customWidth="1"/>
    <col min="8" max="8" width="8" customWidth="1"/>
    <col min="9" max="11" width="14" customWidth="1"/>
  </cols>
  <sheetData>
    <row r="1" ht="30" customHeight="1" spans="1:11">
      <c r="A1" s="2" t="s">
        <v>1364</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6"/>
      <c r="F3" s="6"/>
      <c r="G3" s="7"/>
      <c r="H3" s="5"/>
      <c r="I3" s="5"/>
      <c r="J3" s="5"/>
      <c r="K3" s="8"/>
    </row>
    <row r="4" ht="162" customHeight="1" spans="1:11">
      <c r="A4" s="5"/>
      <c r="B4" s="5">
        <v>1</v>
      </c>
      <c r="C4" s="9" t="s">
        <v>81</v>
      </c>
      <c r="D4" s="6" t="s">
        <v>1365</v>
      </c>
      <c r="E4" s="7" t="s">
        <v>1319</v>
      </c>
      <c r="F4" s="7"/>
      <c r="G4" s="33" t="s">
        <v>84</v>
      </c>
      <c r="H4" s="33">
        <v>1</v>
      </c>
      <c r="I4" s="5"/>
      <c r="J4" s="5" t="s">
        <v>1366</v>
      </c>
      <c r="K4" s="8">
        <f t="shared" ref="K4:K29" si="0">IF(H4="",0,H4*I4)</f>
        <v>0</v>
      </c>
    </row>
    <row r="5" ht="16.5" spans="1:11">
      <c r="A5" s="5"/>
      <c r="B5" s="5">
        <v>2</v>
      </c>
      <c r="C5" s="6" t="s">
        <v>85</v>
      </c>
      <c r="D5" s="6"/>
      <c r="E5" s="7"/>
      <c r="F5" s="7"/>
      <c r="G5" s="33" t="s">
        <v>86</v>
      </c>
      <c r="H5" s="33">
        <v>1</v>
      </c>
      <c r="I5" s="5"/>
      <c r="J5" s="5"/>
      <c r="K5" s="8">
        <f t="shared" si="0"/>
        <v>0</v>
      </c>
    </row>
    <row r="6" ht="16.5" spans="1:11">
      <c r="A6" s="5"/>
      <c r="B6" s="5">
        <v>2</v>
      </c>
      <c r="C6" s="6" t="s">
        <v>1307</v>
      </c>
      <c r="D6" s="6" t="s">
        <v>1308</v>
      </c>
      <c r="E6" s="7"/>
      <c r="F6" s="7"/>
      <c r="G6" s="33" t="s">
        <v>1309</v>
      </c>
      <c r="H6" s="33">
        <v>3</v>
      </c>
      <c r="I6" s="5"/>
      <c r="J6" s="5" t="s">
        <v>1310</v>
      </c>
      <c r="K6" s="8">
        <f t="shared" si="0"/>
        <v>0</v>
      </c>
    </row>
    <row r="7" ht="16.5" spans="1:11">
      <c r="A7" s="5"/>
      <c r="B7" s="5">
        <v>3</v>
      </c>
      <c r="C7" s="6" t="s">
        <v>100</v>
      </c>
      <c r="D7" s="6" t="s">
        <v>303</v>
      </c>
      <c r="E7" s="7" t="s">
        <v>306</v>
      </c>
      <c r="F7" s="7"/>
      <c r="G7" s="33" t="s">
        <v>130</v>
      </c>
      <c r="H7" s="33">
        <v>2</v>
      </c>
      <c r="I7" s="5"/>
      <c r="J7" s="5" t="s">
        <v>498</v>
      </c>
      <c r="K7" s="8">
        <f t="shared" si="0"/>
        <v>0</v>
      </c>
    </row>
    <row r="8" ht="16.5" spans="1:11">
      <c r="A8" s="5"/>
      <c r="B8" s="5">
        <v>4</v>
      </c>
      <c r="C8" s="6" t="s">
        <v>603</v>
      </c>
      <c r="D8" s="6" t="s">
        <v>303</v>
      </c>
      <c r="E8" s="7" t="s">
        <v>306</v>
      </c>
      <c r="F8" s="7"/>
      <c r="G8" s="33" t="s">
        <v>130</v>
      </c>
      <c r="H8" s="33">
        <v>2</v>
      </c>
      <c r="I8" s="5"/>
      <c r="J8" s="5" t="s">
        <v>498</v>
      </c>
      <c r="K8" s="8">
        <f t="shared" si="0"/>
        <v>0</v>
      </c>
    </row>
    <row r="9" ht="16.5" spans="1:11">
      <c r="A9" s="5"/>
      <c r="B9" s="5">
        <v>5</v>
      </c>
      <c r="C9" s="6" t="s">
        <v>312</v>
      </c>
      <c r="D9" s="6" t="s">
        <v>303</v>
      </c>
      <c r="E9" s="7" t="s">
        <v>306</v>
      </c>
      <c r="F9" s="7"/>
      <c r="G9" s="33" t="s">
        <v>130</v>
      </c>
      <c r="H9" s="33">
        <v>4</v>
      </c>
      <c r="I9" s="5"/>
      <c r="J9" s="5" t="s">
        <v>1367</v>
      </c>
      <c r="K9" s="8">
        <f t="shared" si="0"/>
        <v>0</v>
      </c>
    </row>
    <row r="10" ht="16.5" spans="1:11">
      <c r="A10" s="5"/>
      <c r="B10" s="5">
        <v>6</v>
      </c>
      <c r="C10" s="6" t="s">
        <v>92</v>
      </c>
      <c r="D10" s="6" t="s">
        <v>303</v>
      </c>
      <c r="E10" s="7" t="s">
        <v>306</v>
      </c>
      <c r="F10" s="7"/>
      <c r="G10" s="33" t="s">
        <v>130</v>
      </c>
      <c r="H10" s="33">
        <v>17</v>
      </c>
      <c r="I10" s="5"/>
      <c r="J10" s="5" t="s">
        <v>500</v>
      </c>
      <c r="K10" s="8">
        <f t="shared" si="0"/>
        <v>0</v>
      </c>
    </row>
    <row r="11" ht="33" spans="1:11">
      <c r="A11" s="5"/>
      <c r="B11" s="5">
        <v>7</v>
      </c>
      <c r="C11" s="6" t="s">
        <v>348</v>
      </c>
      <c r="D11" s="6" t="s">
        <v>1368</v>
      </c>
      <c r="E11" s="7" t="s">
        <v>1026</v>
      </c>
      <c r="F11" s="7"/>
      <c r="G11" s="33" t="s">
        <v>130</v>
      </c>
      <c r="H11" s="33">
        <v>4</v>
      </c>
      <c r="I11" s="5"/>
      <c r="J11" s="5" t="s">
        <v>751</v>
      </c>
      <c r="K11" s="8">
        <f t="shared" si="0"/>
        <v>0</v>
      </c>
    </row>
    <row r="12" ht="16.5" spans="1:11">
      <c r="A12" s="5"/>
      <c r="B12" s="5">
        <v>8</v>
      </c>
      <c r="C12" s="6" t="s">
        <v>90</v>
      </c>
      <c r="D12" s="6" t="s">
        <v>1369</v>
      </c>
      <c r="E12" s="7" t="s">
        <v>295</v>
      </c>
      <c r="F12" s="7"/>
      <c r="G12" s="33" t="s">
        <v>130</v>
      </c>
      <c r="H12" s="33">
        <v>3</v>
      </c>
      <c r="I12" s="5"/>
      <c r="J12" s="5" t="s">
        <v>500</v>
      </c>
      <c r="K12" s="8">
        <f t="shared" si="0"/>
        <v>0</v>
      </c>
    </row>
    <row r="13" ht="16.5" spans="1:11">
      <c r="A13" s="5"/>
      <c r="B13" s="5">
        <v>9</v>
      </c>
      <c r="C13" s="6" t="s">
        <v>298</v>
      </c>
      <c r="D13" s="6" t="s">
        <v>1370</v>
      </c>
      <c r="E13" s="7" t="s">
        <v>295</v>
      </c>
      <c r="F13" s="7"/>
      <c r="G13" s="33" t="s">
        <v>130</v>
      </c>
      <c r="H13" s="33">
        <v>1</v>
      </c>
      <c r="I13" s="5"/>
      <c r="J13" s="5" t="s">
        <v>500</v>
      </c>
      <c r="K13" s="8">
        <f t="shared" si="0"/>
        <v>0</v>
      </c>
    </row>
    <row r="14" ht="16.5" spans="1:11">
      <c r="A14" s="5"/>
      <c r="B14" s="5">
        <v>10</v>
      </c>
      <c r="C14" s="6" t="s">
        <v>1022</v>
      </c>
      <c r="D14" s="6" t="s">
        <v>303</v>
      </c>
      <c r="E14" s="7" t="s">
        <v>306</v>
      </c>
      <c r="F14" s="7"/>
      <c r="G14" s="33" t="s">
        <v>130</v>
      </c>
      <c r="H14" s="33">
        <v>1</v>
      </c>
      <c r="I14" s="5"/>
      <c r="J14" s="5" t="s">
        <v>500</v>
      </c>
      <c r="K14" s="8">
        <f t="shared" si="0"/>
        <v>0</v>
      </c>
    </row>
    <row r="15" ht="16.5" spans="1:11">
      <c r="A15" s="5"/>
      <c r="B15" s="5">
        <v>11</v>
      </c>
      <c r="C15" s="6" t="s">
        <v>308</v>
      </c>
      <c r="D15" s="6" t="s">
        <v>311</v>
      </c>
      <c r="E15" s="7" t="s">
        <v>306</v>
      </c>
      <c r="F15" s="7"/>
      <c r="G15" s="33" t="s">
        <v>130</v>
      </c>
      <c r="H15" s="33">
        <v>4</v>
      </c>
      <c r="I15" s="5"/>
      <c r="J15" s="5" t="s">
        <v>1367</v>
      </c>
      <c r="K15" s="8">
        <f t="shared" si="0"/>
        <v>0</v>
      </c>
    </row>
    <row r="16" ht="82.5" spans="1:11">
      <c r="A16" s="5"/>
      <c r="B16" s="5">
        <v>13</v>
      </c>
      <c r="C16" s="6" t="s">
        <v>1371</v>
      </c>
      <c r="D16" s="6" t="s">
        <v>1372</v>
      </c>
      <c r="E16" s="7" t="s">
        <v>1373</v>
      </c>
      <c r="F16" s="7"/>
      <c r="G16" s="33" t="s">
        <v>1074</v>
      </c>
      <c r="H16" s="33">
        <v>2</v>
      </c>
      <c r="I16" s="5"/>
      <c r="J16" s="5" t="s">
        <v>1374</v>
      </c>
      <c r="K16" s="8">
        <f t="shared" si="0"/>
        <v>0</v>
      </c>
    </row>
    <row r="17" ht="16.5" spans="1:11">
      <c r="A17" s="5"/>
      <c r="B17" s="5">
        <v>14</v>
      </c>
      <c r="C17" s="6" t="s">
        <v>87</v>
      </c>
      <c r="D17" s="6" t="s">
        <v>1375</v>
      </c>
      <c r="E17" s="7" t="s">
        <v>295</v>
      </c>
      <c r="F17" s="7"/>
      <c r="G17" s="33" t="s">
        <v>130</v>
      </c>
      <c r="H17" s="33">
        <v>2</v>
      </c>
      <c r="I17" s="5"/>
      <c r="J17" s="5"/>
      <c r="K17" s="8">
        <f t="shared" si="0"/>
        <v>0</v>
      </c>
    </row>
    <row r="18" ht="16.5" spans="1:11">
      <c r="A18" s="5"/>
      <c r="B18" s="5">
        <v>15</v>
      </c>
      <c r="C18" s="6" t="s">
        <v>87</v>
      </c>
      <c r="D18" s="6" t="s">
        <v>1376</v>
      </c>
      <c r="E18" s="7" t="s">
        <v>295</v>
      </c>
      <c r="F18" s="7"/>
      <c r="G18" s="33" t="s">
        <v>130</v>
      </c>
      <c r="H18" s="33">
        <v>1</v>
      </c>
      <c r="I18" s="5"/>
      <c r="J18" s="5"/>
      <c r="K18" s="8">
        <f t="shared" si="0"/>
        <v>0</v>
      </c>
    </row>
    <row r="19" ht="16.5" spans="1:11">
      <c r="A19" s="5"/>
      <c r="B19" s="5">
        <v>16</v>
      </c>
      <c r="C19" s="6" t="s">
        <v>1269</v>
      </c>
      <c r="D19" s="6" t="s">
        <v>1377</v>
      </c>
      <c r="E19" s="7" t="s">
        <v>1271</v>
      </c>
      <c r="F19" s="7"/>
      <c r="G19" s="33" t="s">
        <v>130</v>
      </c>
      <c r="H19" s="33">
        <v>1</v>
      </c>
      <c r="I19" s="5"/>
      <c r="J19" s="5" t="s">
        <v>1378</v>
      </c>
      <c r="K19" s="8">
        <f t="shared" si="0"/>
        <v>0</v>
      </c>
    </row>
    <row r="20" ht="16.5" spans="1:11">
      <c r="A20" s="5"/>
      <c r="B20" s="5">
        <v>17</v>
      </c>
      <c r="C20" s="6" t="s">
        <v>1269</v>
      </c>
      <c r="D20" s="6" t="s">
        <v>1379</v>
      </c>
      <c r="E20" s="7" t="s">
        <v>1271</v>
      </c>
      <c r="F20" s="7"/>
      <c r="G20" s="33" t="s">
        <v>130</v>
      </c>
      <c r="H20" s="33">
        <v>3</v>
      </c>
      <c r="I20" s="5"/>
      <c r="J20" s="5" t="s">
        <v>1378</v>
      </c>
      <c r="K20" s="8">
        <f t="shared" si="0"/>
        <v>0</v>
      </c>
    </row>
    <row r="21" ht="16.5" spans="1:11">
      <c r="A21" s="5"/>
      <c r="B21" s="5">
        <v>18</v>
      </c>
      <c r="C21" s="6" t="s">
        <v>87</v>
      </c>
      <c r="D21" s="6" t="s">
        <v>1380</v>
      </c>
      <c r="E21" s="7" t="s">
        <v>295</v>
      </c>
      <c r="F21" s="7"/>
      <c r="G21" s="33" t="s">
        <v>130</v>
      </c>
      <c r="H21" s="33">
        <v>1</v>
      </c>
      <c r="I21" s="5"/>
      <c r="J21" s="5"/>
      <c r="K21" s="8">
        <f t="shared" si="0"/>
        <v>0</v>
      </c>
    </row>
    <row r="22" ht="16.5" spans="1:11">
      <c r="A22" s="5"/>
      <c r="B22" s="5">
        <v>19</v>
      </c>
      <c r="C22" s="6" t="s">
        <v>1269</v>
      </c>
      <c r="D22" s="6" t="s">
        <v>1381</v>
      </c>
      <c r="E22" s="7" t="s">
        <v>1271</v>
      </c>
      <c r="F22" s="7"/>
      <c r="G22" s="33" t="s">
        <v>130</v>
      </c>
      <c r="H22" s="33">
        <v>1</v>
      </c>
      <c r="I22" s="5"/>
      <c r="J22" s="5" t="s">
        <v>1378</v>
      </c>
      <c r="K22" s="8">
        <f t="shared" si="0"/>
        <v>0</v>
      </c>
    </row>
    <row r="23" ht="16.5" spans="1:11">
      <c r="A23" s="5"/>
      <c r="B23" s="5">
        <v>20</v>
      </c>
      <c r="C23" s="6" t="s">
        <v>1299</v>
      </c>
      <c r="D23" s="6" t="s">
        <v>1382</v>
      </c>
      <c r="E23" s="7"/>
      <c r="F23" s="7"/>
      <c r="G23" s="33" t="s">
        <v>1074</v>
      </c>
      <c r="H23" s="33">
        <v>1</v>
      </c>
      <c r="I23" s="5"/>
      <c r="J23" s="5" t="s">
        <v>1302</v>
      </c>
      <c r="K23" s="8">
        <f t="shared" si="0"/>
        <v>0</v>
      </c>
    </row>
    <row r="24" ht="33" spans="1:11">
      <c r="A24" s="5"/>
      <c r="B24" s="5">
        <v>21</v>
      </c>
      <c r="C24" s="6" t="s">
        <v>1311</v>
      </c>
      <c r="D24" s="6" t="s">
        <v>1312</v>
      </c>
      <c r="E24" s="7"/>
      <c r="F24" s="7"/>
      <c r="G24" s="33" t="s">
        <v>1074</v>
      </c>
      <c r="H24" s="33">
        <v>1</v>
      </c>
      <c r="I24" s="5"/>
      <c r="J24" s="5" t="s">
        <v>1383</v>
      </c>
      <c r="K24" s="8">
        <f t="shared" si="0"/>
        <v>0</v>
      </c>
    </row>
    <row r="25" ht="33" spans="1:11">
      <c r="A25" s="5"/>
      <c r="B25" s="5">
        <v>22</v>
      </c>
      <c r="C25" s="6" t="s">
        <v>1314</v>
      </c>
      <c r="D25" s="6" t="s">
        <v>1315</v>
      </c>
      <c r="E25" s="7" t="s">
        <v>83</v>
      </c>
      <c r="F25" s="7"/>
      <c r="G25" s="33" t="s">
        <v>91</v>
      </c>
      <c r="H25" s="33">
        <v>1</v>
      </c>
      <c r="I25" s="5"/>
      <c r="J25" s="5" t="s">
        <v>1384</v>
      </c>
      <c r="K25" s="8">
        <f t="shared" si="0"/>
        <v>0</v>
      </c>
    </row>
    <row r="26" ht="33" spans="1:11">
      <c r="A26" s="5"/>
      <c r="B26" s="5">
        <v>24</v>
      </c>
      <c r="C26" s="6" t="s">
        <v>348</v>
      </c>
      <c r="D26" s="6" t="s">
        <v>1385</v>
      </c>
      <c r="E26" s="7" t="s">
        <v>1026</v>
      </c>
      <c r="F26" s="7"/>
      <c r="G26" s="33" t="s">
        <v>91</v>
      </c>
      <c r="H26" s="33">
        <v>4</v>
      </c>
      <c r="I26" s="5"/>
      <c r="J26" s="5" t="s">
        <v>751</v>
      </c>
      <c r="K26" s="8">
        <f t="shared" si="0"/>
        <v>0</v>
      </c>
    </row>
    <row r="27" ht="16.5" spans="1:11">
      <c r="A27" s="5"/>
      <c r="B27" s="5" t="s">
        <v>1002</v>
      </c>
      <c r="C27" s="6" t="s">
        <v>1386</v>
      </c>
      <c r="D27" s="6" t="s">
        <v>1387</v>
      </c>
      <c r="E27" s="7"/>
      <c r="F27" s="7"/>
      <c r="G27" s="33" t="s">
        <v>130</v>
      </c>
      <c r="H27" s="33">
        <v>1</v>
      </c>
      <c r="I27" s="5"/>
      <c r="J27" s="5" t="s">
        <v>1325</v>
      </c>
      <c r="K27" s="8">
        <f t="shared" si="0"/>
        <v>0</v>
      </c>
    </row>
    <row r="28" ht="33" spans="1:11">
      <c r="A28" s="5"/>
      <c r="B28" s="5" t="s">
        <v>1006</v>
      </c>
      <c r="C28" s="6" t="s">
        <v>1388</v>
      </c>
      <c r="D28" s="6" t="s">
        <v>1389</v>
      </c>
      <c r="E28" s="7"/>
      <c r="F28" s="7"/>
      <c r="G28" s="33" t="s">
        <v>1074</v>
      </c>
      <c r="H28" s="33">
        <v>1</v>
      </c>
      <c r="I28" s="5"/>
      <c r="J28" s="5" t="s">
        <v>1390</v>
      </c>
      <c r="K28" s="8">
        <f t="shared" si="0"/>
        <v>0</v>
      </c>
    </row>
    <row r="29" ht="16.5" spans="1:11">
      <c r="A29" s="5"/>
      <c r="B29" s="5" t="s">
        <v>1010</v>
      </c>
      <c r="C29" s="6" t="s">
        <v>1391</v>
      </c>
      <c r="D29" s="6" t="s">
        <v>445</v>
      </c>
      <c r="E29" s="7"/>
      <c r="F29" s="7"/>
      <c r="G29" s="33" t="s">
        <v>130</v>
      </c>
      <c r="H29" s="33">
        <v>1</v>
      </c>
      <c r="I29" s="5"/>
      <c r="J29" s="5"/>
      <c r="K29" s="8">
        <f t="shared" si="0"/>
        <v>0</v>
      </c>
    </row>
    <row r="30" ht="16.5" spans="1:11">
      <c r="A30" s="5"/>
      <c r="B30" s="5" t="s">
        <v>1014</v>
      </c>
      <c r="C30" s="6" t="s">
        <v>1392</v>
      </c>
      <c r="D30" s="6" t="s">
        <v>445</v>
      </c>
      <c r="E30" s="7"/>
      <c r="F30" s="7"/>
      <c r="G30" s="33" t="s">
        <v>130</v>
      </c>
      <c r="H30" s="33">
        <v>2</v>
      </c>
      <c r="I30" s="5"/>
      <c r="J30" s="5"/>
      <c r="K30" s="8">
        <f t="shared" ref="K30:K35" si="1">IF(H30="",0,H30*I30)</f>
        <v>0</v>
      </c>
    </row>
    <row r="31" ht="16.5" spans="1:11">
      <c r="A31" s="5"/>
      <c r="B31" s="5" t="s">
        <v>1018</v>
      </c>
      <c r="C31" s="6" t="s">
        <v>1393</v>
      </c>
      <c r="D31" s="6" t="s">
        <v>445</v>
      </c>
      <c r="E31" s="7"/>
      <c r="F31" s="7"/>
      <c r="G31" s="33" t="s">
        <v>130</v>
      </c>
      <c r="H31" s="33">
        <v>2</v>
      </c>
      <c r="I31" s="5"/>
      <c r="J31" s="5"/>
      <c r="K31" s="8">
        <f t="shared" si="1"/>
        <v>0</v>
      </c>
    </row>
    <row r="32" ht="16.5" spans="1:11">
      <c r="A32" s="10" t="s">
        <v>113</v>
      </c>
      <c r="B32" s="11"/>
      <c r="C32" s="11"/>
      <c r="D32" s="11"/>
      <c r="E32" s="11"/>
      <c r="F32" s="11"/>
      <c r="G32" s="11"/>
      <c r="H32" s="11"/>
      <c r="I32" s="11"/>
      <c r="J32" s="11"/>
      <c r="K32" s="12"/>
    </row>
    <row r="33" ht="16.5" spans="1:11">
      <c r="A33" s="13"/>
      <c r="B33" s="13"/>
      <c r="C33" s="14" t="s">
        <v>114</v>
      </c>
      <c r="D33" s="14"/>
      <c r="E33" s="14"/>
      <c r="F33" s="14"/>
      <c r="G33" s="13"/>
      <c r="H33" s="13"/>
      <c r="I33" s="13"/>
      <c r="J33" s="13"/>
      <c r="K33" s="15">
        <f>SUM(K4:K31)</f>
        <v>0</v>
      </c>
    </row>
    <row r="34" ht="15" spans="1:11">
      <c r="A34" s="4" t="s">
        <v>115</v>
      </c>
      <c r="B34" s="5"/>
      <c r="C34" s="6"/>
      <c r="D34" s="6"/>
      <c r="E34" s="6"/>
      <c r="F34" s="6"/>
      <c r="G34" s="7"/>
      <c r="H34" s="5"/>
      <c r="I34" s="5"/>
      <c r="J34" s="5"/>
      <c r="K34" s="8"/>
    </row>
    <row r="35" ht="27" spans="1:11">
      <c r="A35" s="5"/>
      <c r="B35" s="5">
        <v>1</v>
      </c>
      <c r="C35" s="6" t="s">
        <v>6</v>
      </c>
      <c r="D35" s="6" t="s">
        <v>116</v>
      </c>
      <c r="E35" s="7"/>
      <c r="F35" s="7"/>
      <c r="G35" s="7" t="s">
        <v>117</v>
      </c>
      <c r="H35" s="5">
        <v>82.87</v>
      </c>
      <c r="I35" s="5"/>
      <c r="J35" s="5"/>
      <c r="K35" s="8">
        <f t="shared" si="1"/>
        <v>0</v>
      </c>
    </row>
    <row r="36" ht="16.5" spans="1:11">
      <c r="A36" s="13"/>
      <c r="B36" s="13"/>
      <c r="C36" s="14" t="s">
        <v>118</v>
      </c>
      <c r="D36" s="14"/>
      <c r="E36" s="14"/>
      <c r="F36" s="14"/>
      <c r="G36" s="13"/>
      <c r="H36" s="13"/>
      <c r="I36" s="13"/>
      <c r="J36" s="13"/>
      <c r="K36" s="15">
        <f>SUM(K35:K35)</f>
        <v>0</v>
      </c>
    </row>
    <row r="37" ht="15" spans="1:11">
      <c r="A37" s="4" t="s">
        <v>119</v>
      </c>
      <c r="B37" s="5"/>
      <c r="C37" s="6"/>
      <c r="D37" s="6"/>
      <c r="E37" s="6"/>
      <c r="F37" s="6"/>
      <c r="G37" s="7"/>
      <c r="H37" s="5"/>
      <c r="I37" s="5"/>
      <c r="J37" s="5"/>
      <c r="K37" s="8"/>
    </row>
    <row r="38" ht="33" spans="1:11">
      <c r="A38" s="16" t="s">
        <v>120</v>
      </c>
      <c r="B38" s="5">
        <v>1</v>
      </c>
      <c r="C38" s="6" t="s">
        <v>1329</v>
      </c>
      <c r="D38" s="6" t="s">
        <v>1103</v>
      </c>
      <c r="E38" s="6"/>
      <c r="F38" s="6"/>
      <c r="G38" s="7" t="s">
        <v>123</v>
      </c>
      <c r="H38" s="5">
        <v>1</v>
      </c>
      <c r="I38" s="5"/>
      <c r="J38" s="5" t="s">
        <v>1104</v>
      </c>
      <c r="K38" s="8">
        <f t="shared" ref="K38:K66" si="2">IF(H38="",0,H38*I38)</f>
        <v>0</v>
      </c>
    </row>
    <row r="39" ht="33" spans="1:11">
      <c r="A39" s="17"/>
      <c r="B39" s="5">
        <v>2</v>
      </c>
      <c r="C39" s="6" t="s">
        <v>318</v>
      </c>
      <c r="D39" s="6" t="s">
        <v>473</v>
      </c>
      <c r="E39" s="6"/>
      <c r="F39" s="6"/>
      <c r="G39" s="7" t="s">
        <v>123</v>
      </c>
      <c r="H39" s="5">
        <v>1</v>
      </c>
      <c r="I39" s="5"/>
      <c r="J39" s="5" t="s">
        <v>1105</v>
      </c>
      <c r="K39" s="8">
        <f t="shared" si="2"/>
        <v>0</v>
      </c>
    </row>
    <row r="40" ht="49.5" spans="1:11">
      <c r="A40" s="17"/>
      <c r="B40" s="5">
        <v>3</v>
      </c>
      <c r="C40" s="6" t="s">
        <v>125</v>
      </c>
      <c r="D40" s="6" t="s">
        <v>1394</v>
      </c>
      <c r="E40" s="6"/>
      <c r="F40" s="6"/>
      <c r="G40" s="7" t="s">
        <v>84</v>
      </c>
      <c r="H40" s="5">
        <v>2</v>
      </c>
      <c r="I40" s="5"/>
      <c r="J40" s="5" t="s">
        <v>127</v>
      </c>
      <c r="K40" s="8">
        <f t="shared" si="2"/>
        <v>0</v>
      </c>
    </row>
    <row r="41" ht="49.5" spans="1:11">
      <c r="A41" s="17"/>
      <c r="B41" s="5">
        <v>4</v>
      </c>
      <c r="C41" s="6" t="s">
        <v>216</v>
      </c>
      <c r="D41" s="6" t="s">
        <v>1395</v>
      </c>
      <c r="E41" s="6"/>
      <c r="F41" s="6"/>
      <c r="G41" s="7" t="s">
        <v>84</v>
      </c>
      <c r="H41" s="5">
        <v>2</v>
      </c>
      <c r="I41" s="5"/>
      <c r="J41" s="5" t="s">
        <v>127</v>
      </c>
      <c r="K41" s="8">
        <f t="shared" si="2"/>
        <v>0</v>
      </c>
    </row>
    <row r="42" ht="49.5" spans="1:11">
      <c r="A42" s="17"/>
      <c r="B42" s="5">
        <v>5</v>
      </c>
      <c r="C42" s="6" t="s">
        <v>1108</v>
      </c>
      <c r="D42" s="6" t="s">
        <v>884</v>
      </c>
      <c r="E42" s="6"/>
      <c r="F42" s="6"/>
      <c r="G42" s="7" t="s">
        <v>84</v>
      </c>
      <c r="H42" s="5">
        <v>12</v>
      </c>
      <c r="I42" s="5"/>
      <c r="J42" s="5" t="s">
        <v>281</v>
      </c>
      <c r="K42" s="8">
        <f t="shared" si="2"/>
        <v>0</v>
      </c>
    </row>
    <row r="43" ht="27" spans="1:11">
      <c r="A43" s="17"/>
      <c r="B43" s="5">
        <v>6</v>
      </c>
      <c r="C43" s="6" t="s">
        <v>1396</v>
      </c>
      <c r="D43" s="6" t="s">
        <v>1397</v>
      </c>
      <c r="E43" s="6"/>
      <c r="F43" s="6"/>
      <c r="G43" s="7" t="s">
        <v>84</v>
      </c>
      <c r="H43" s="5">
        <v>3</v>
      </c>
      <c r="I43" s="5"/>
      <c r="J43" s="5" t="s">
        <v>1398</v>
      </c>
      <c r="K43" s="8">
        <f t="shared" si="2"/>
        <v>0</v>
      </c>
    </row>
    <row r="44" ht="27" spans="1:11">
      <c r="A44" s="17"/>
      <c r="B44" s="5">
        <v>7</v>
      </c>
      <c r="C44" s="6" t="s">
        <v>1399</v>
      </c>
      <c r="D44" s="6" t="s">
        <v>352</v>
      </c>
      <c r="E44" s="6"/>
      <c r="F44" s="6"/>
      <c r="G44" s="7" t="s">
        <v>84</v>
      </c>
      <c r="H44" s="5">
        <v>3</v>
      </c>
      <c r="I44" s="5"/>
      <c r="J44" s="5" t="s">
        <v>284</v>
      </c>
      <c r="K44" s="8">
        <f t="shared" si="2"/>
        <v>0</v>
      </c>
    </row>
    <row r="45" ht="33" spans="1:11">
      <c r="A45" s="17"/>
      <c r="B45" s="5">
        <v>8</v>
      </c>
      <c r="C45" s="6" t="s">
        <v>448</v>
      </c>
      <c r="D45" s="6" t="s">
        <v>129</v>
      </c>
      <c r="E45" s="6"/>
      <c r="F45" s="6"/>
      <c r="G45" s="7" t="s">
        <v>130</v>
      </c>
      <c r="H45" s="5">
        <v>8</v>
      </c>
      <c r="I45" s="5"/>
      <c r="J45" s="5" t="s">
        <v>131</v>
      </c>
      <c r="K45" s="8">
        <f t="shared" si="2"/>
        <v>0</v>
      </c>
    </row>
    <row r="46" ht="33" spans="1:11">
      <c r="A46" s="17"/>
      <c r="B46" s="5">
        <v>9</v>
      </c>
      <c r="C46" s="6" t="s">
        <v>132</v>
      </c>
      <c r="D46" s="6" t="s">
        <v>129</v>
      </c>
      <c r="E46" s="6"/>
      <c r="F46" s="6"/>
      <c r="G46" s="7" t="s">
        <v>130</v>
      </c>
      <c r="H46" s="5">
        <v>2</v>
      </c>
      <c r="I46" s="5"/>
      <c r="J46" s="5" t="s">
        <v>1110</v>
      </c>
      <c r="K46" s="8">
        <f t="shared" si="2"/>
        <v>0</v>
      </c>
    </row>
    <row r="47" ht="33" spans="1:11">
      <c r="A47" s="17"/>
      <c r="B47" s="5">
        <v>10</v>
      </c>
      <c r="C47" s="6" t="s">
        <v>136</v>
      </c>
      <c r="D47" s="6" t="s">
        <v>137</v>
      </c>
      <c r="E47" s="6"/>
      <c r="F47" s="6"/>
      <c r="G47" s="7" t="s">
        <v>84</v>
      </c>
      <c r="H47" s="5">
        <v>11</v>
      </c>
      <c r="I47" s="5"/>
      <c r="J47" s="5" t="s">
        <v>138</v>
      </c>
      <c r="K47" s="8">
        <f t="shared" si="2"/>
        <v>0</v>
      </c>
    </row>
    <row r="48" ht="33" spans="1:11">
      <c r="A48" s="17"/>
      <c r="B48" s="5">
        <v>11</v>
      </c>
      <c r="C48" s="6" t="s">
        <v>1111</v>
      </c>
      <c r="D48" s="6" t="s">
        <v>137</v>
      </c>
      <c r="E48" s="6"/>
      <c r="F48" s="6"/>
      <c r="G48" s="7" t="s">
        <v>84</v>
      </c>
      <c r="H48" s="5">
        <v>5</v>
      </c>
      <c r="I48" s="5"/>
      <c r="J48" s="5" t="s">
        <v>219</v>
      </c>
      <c r="K48" s="8">
        <f t="shared" si="2"/>
        <v>0</v>
      </c>
    </row>
    <row r="49" ht="33" spans="1:11">
      <c r="A49" s="17"/>
      <c r="B49" s="5">
        <v>12</v>
      </c>
      <c r="C49" s="6" t="s">
        <v>1112</v>
      </c>
      <c r="D49" s="6" t="s">
        <v>140</v>
      </c>
      <c r="E49" s="6"/>
      <c r="F49" s="6"/>
      <c r="G49" s="7" t="s">
        <v>84</v>
      </c>
      <c r="H49" s="5">
        <v>5</v>
      </c>
      <c r="I49" s="5"/>
      <c r="J49" s="5" t="s">
        <v>141</v>
      </c>
      <c r="K49" s="8">
        <f t="shared" si="2"/>
        <v>0</v>
      </c>
    </row>
    <row r="50" ht="33" spans="1:11">
      <c r="A50" s="17"/>
      <c r="B50" s="5">
        <v>13</v>
      </c>
      <c r="C50" s="6" t="s">
        <v>144</v>
      </c>
      <c r="D50" s="6" t="s">
        <v>140</v>
      </c>
      <c r="E50" s="6"/>
      <c r="F50" s="6"/>
      <c r="G50" s="7" t="s">
        <v>84</v>
      </c>
      <c r="H50" s="5">
        <v>3</v>
      </c>
      <c r="I50" s="5"/>
      <c r="J50" s="5" t="s">
        <v>143</v>
      </c>
      <c r="K50" s="8">
        <f t="shared" si="2"/>
        <v>0</v>
      </c>
    </row>
    <row r="51" ht="33" spans="1:11">
      <c r="A51" s="17"/>
      <c r="B51" s="5">
        <v>14</v>
      </c>
      <c r="C51" s="6" t="s">
        <v>142</v>
      </c>
      <c r="D51" s="6" t="s">
        <v>140</v>
      </c>
      <c r="E51" s="6"/>
      <c r="F51" s="6"/>
      <c r="G51" s="7" t="s">
        <v>84</v>
      </c>
      <c r="H51" s="5">
        <v>1</v>
      </c>
      <c r="I51" s="5"/>
      <c r="J51" s="5" t="s">
        <v>143</v>
      </c>
      <c r="K51" s="8">
        <f t="shared" si="2"/>
        <v>0</v>
      </c>
    </row>
    <row r="52" ht="33" spans="1:11">
      <c r="A52" s="17"/>
      <c r="B52" s="5">
        <v>15</v>
      </c>
      <c r="C52" s="6" t="s">
        <v>404</v>
      </c>
      <c r="D52" s="6" t="s">
        <v>140</v>
      </c>
      <c r="E52" s="6"/>
      <c r="F52" s="6"/>
      <c r="G52" s="7" t="s">
        <v>84</v>
      </c>
      <c r="H52" s="5">
        <v>1</v>
      </c>
      <c r="I52" s="5"/>
      <c r="J52" s="5" t="s">
        <v>143</v>
      </c>
      <c r="K52" s="8">
        <f t="shared" si="2"/>
        <v>0</v>
      </c>
    </row>
    <row r="53" ht="16.5" spans="1:11">
      <c r="A53" s="17"/>
      <c r="B53" s="5">
        <v>16</v>
      </c>
      <c r="C53" s="6" t="s">
        <v>134</v>
      </c>
      <c r="D53" s="6" t="s">
        <v>135</v>
      </c>
      <c r="E53" s="6"/>
      <c r="F53" s="6"/>
      <c r="G53" s="7" t="s">
        <v>86</v>
      </c>
      <c r="H53" s="5">
        <v>1</v>
      </c>
      <c r="I53" s="5"/>
      <c r="J53" s="5"/>
      <c r="K53" s="8">
        <f t="shared" si="2"/>
        <v>0</v>
      </c>
    </row>
    <row r="54" ht="16.5" spans="1:11">
      <c r="A54" s="17" t="s">
        <v>145</v>
      </c>
      <c r="B54" s="5">
        <v>4</v>
      </c>
      <c r="C54" s="6" t="s">
        <v>1115</v>
      </c>
      <c r="D54" s="18" t="s">
        <v>1400</v>
      </c>
      <c r="E54" s="6"/>
      <c r="F54" s="6"/>
      <c r="G54" s="7" t="s">
        <v>123</v>
      </c>
      <c r="H54" s="5">
        <v>1</v>
      </c>
      <c r="I54" s="5"/>
      <c r="J54" s="5" t="s">
        <v>1137</v>
      </c>
      <c r="K54" s="8">
        <f t="shared" si="2"/>
        <v>0</v>
      </c>
    </row>
    <row r="55" ht="66" spans="1:11">
      <c r="A55" s="17"/>
      <c r="B55" s="5">
        <v>5</v>
      </c>
      <c r="C55" s="6" t="s">
        <v>1118</v>
      </c>
      <c r="D55" s="18" t="s">
        <v>1401</v>
      </c>
      <c r="E55" s="6"/>
      <c r="F55" s="6"/>
      <c r="G55" s="7" t="s">
        <v>123</v>
      </c>
      <c r="H55" s="5">
        <v>3</v>
      </c>
      <c r="I55" s="5"/>
      <c r="J55" s="5" t="s">
        <v>1120</v>
      </c>
      <c r="K55" s="8">
        <f t="shared" si="2"/>
        <v>0</v>
      </c>
    </row>
    <row r="56" ht="99" spans="1:11">
      <c r="A56" s="17"/>
      <c r="B56" s="5">
        <v>6</v>
      </c>
      <c r="C56" s="6" t="s">
        <v>151</v>
      </c>
      <c r="D56" s="6" t="s">
        <v>1402</v>
      </c>
      <c r="E56" s="6"/>
      <c r="F56" s="6"/>
      <c r="G56" s="7" t="s">
        <v>153</v>
      </c>
      <c r="H56" s="5">
        <v>6</v>
      </c>
      <c r="I56" s="5"/>
      <c r="J56" s="5" t="s">
        <v>1131</v>
      </c>
      <c r="K56" s="8">
        <f t="shared" si="2"/>
        <v>0</v>
      </c>
    </row>
    <row r="57" ht="66" spans="1:11">
      <c r="A57" s="17"/>
      <c r="B57" s="5">
        <v>7</v>
      </c>
      <c r="C57" s="6" t="s">
        <v>151</v>
      </c>
      <c r="D57" s="6" t="s">
        <v>1130</v>
      </c>
      <c r="E57" s="6"/>
      <c r="F57" s="6"/>
      <c r="G57" s="7" t="s">
        <v>153</v>
      </c>
      <c r="H57" s="5">
        <v>13</v>
      </c>
      <c r="I57" s="5"/>
      <c r="J57" s="5" t="s">
        <v>1133</v>
      </c>
      <c r="K57" s="8">
        <f t="shared" si="2"/>
        <v>0</v>
      </c>
    </row>
    <row r="58" ht="66" spans="1:11">
      <c r="A58" s="17"/>
      <c r="B58" s="5">
        <v>8</v>
      </c>
      <c r="C58" s="6" t="s">
        <v>151</v>
      </c>
      <c r="D58" s="6" t="s">
        <v>1403</v>
      </c>
      <c r="E58" s="6"/>
      <c r="F58" s="6"/>
      <c r="G58" s="7" t="s">
        <v>153</v>
      </c>
      <c r="H58" s="5">
        <v>13</v>
      </c>
      <c r="I58" s="5"/>
      <c r="J58" s="5" t="s">
        <v>1133</v>
      </c>
      <c r="K58" s="8">
        <f t="shared" si="2"/>
        <v>0</v>
      </c>
    </row>
    <row r="59" ht="66" spans="1:11">
      <c r="A59" s="17"/>
      <c r="B59" s="5">
        <v>9</v>
      </c>
      <c r="C59" s="6" t="s">
        <v>151</v>
      </c>
      <c r="D59" s="6" t="s">
        <v>355</v>
      </c>
      <c r="E59" s="6"/>
      <c r="F59" s="6"/>
      <c r="G59" s="7" t="s">
        <v>153</v>
      </c>
      <c r="H59" s="5">
        <v>32</v>
      </c>
      <c r="I59" s="5"/>
      <c r="J59" s="5" t="s">
        <v>1133</v>
      </c>
      <c r="K59" s="8">
        <f t="shared" si="2"/>
        <v>0</v>
      </c>
    </row>
    <row r="60" ht="49.5" spans="1:11">
      <c r="A60" s="17"/>
      <c r="B60" s="5">
        <v>10</v>
      </c>
      <c r="C60" s="6" t="s">
        <v>149</v>
      </c>
      <c r="D60" s="6" t="s">
        <v>1134</v>
      </c>
      <c r="E60" s="6"/>
      <c r="F60" s="6"/>
      <c r="G60" s="7" t="s">
        <v>86</v>
      </c>
      <c r="H60" s="5">
        <v>1</v>
      </c>
      <c r="I60" s="5"/>
      <c r="J60" s="5" t="s">
        <v>1404</v>
      </c>
      <c r="K60" s="8">
        <f t="shared" si="2"/>
        <v>0</v>
      </c>
    </row>
    <row r="61" ht="16.5" spans="1:11">
      <c r="A61" s="17"/>
      <c r="B61" s="5">
        <v>14</v>
      </c>
      <c r="C61" s="6" t="s">
        <v>161</v>
      </c>
      <c r="D61" s="6"/>
      <c r="E61" s="6"/>
      <c r="F61" s="6"/>
      <c r="G61" s="7" t="s">
        <v>162</v>
      </c>
      <c r="H61" s="5">
        <v>20</v>
      </c>
      <c r="I61" s="5"/>
      <c r="J61" s="5"/>
      <c r="K61" s="8">
        <f t="shared" si="2"/>
        <v>0</v>
      </c>
    </row>
    <row r="62" ht="16.5" spans="1:11">
      <c r="A62" s="17"/>
      <c r="B62" s="5">
        <v>15</v>
      </c>
      <c r="C62" s="6" t="s">
        <v>1339</v>
      </c>
      <c r="D62" s="6" t="s">
        <v>1405</v>
      </c>
      <c r="E62" s="6"/>
      <c r="F62" s="6"/>
      <c r="G62" s="7" t="s">
        <v>86</v>
      </c>
      <c r="H62" s="5">
        <v>1</v>
      </c>
      <c r="I62" s="5"/>
      <c r="J62" s="5"/>
      <c r="K62" s="8">
        <f t="shared" si="2"/>
        <v>0</v>
      </c>
    </row>
    <row r="63" ht="49.5" spans="1:11">
      <c r="A63" s="17" t="s">
        <v>224</v>
      </c>
      <c r="B63" s="5">
        <v>3</v>
      </c>
      <c r="C63" s="6" t="s">
        <v>149</v>
      </c>
      <c r="D63" s="6"/>
      <c r="E63" s="6"/>
      <c r="F63" s="6"/>
      <c r="G63" s="7" t="s">
        <v>86</v>
      </c>
      <c r="H63" s="5">
        <v>1</v>
      </c>
      <c r="I63" s="5"/>
      <c r="J63" s="5" t="s">
        <v>1406</v>
      </c>
      <c r="K63" s="8">
        <f t="shared" si="2"/>
        <v>0</v>
      </c>
    </row>
    <row r="64" ht="27" spans="1:11">
      <c r="A64" s="17"/>
      <c r="B64" s="5">
        <v>4</v>
      </c>
      <c r="C64" s="6" t="s">
        <v>166</v>
      </c>
      <c r="D64" s="6"/>
      <c r="E64" s="6"/>
      <c r="F64" s="6"/>
      <c r="G64" s="7" t="s">
        <v>86</v>
      </c>
      <c r="H64" s="5">
        <v>1</v>
      </c>
      <c r="I64" s="5"/>
      <c r="J64" s="5"/>
      <c r="K64" s="8">
        <f t="shared" si="2"/>
        <v>0</v>
      </c>
    </row>
    <row r="65" ht="16.5" spans="1:11">
      <c r="A65" s="16" t="s">
        <v>167</v>
      </c>
      <c r="B65" s="5">
        <v>1</v>
      </c>
      <c r="C65" s="6" t="s">
        <v>1135</v>
      </c>
      <c r="D65" s="18" t="s">
        <v>1407</v>
      </c>
      <c r="E65" s="6"/>
      <c r="F65" s="6"/>
      <c r="G65" s="7" t="s">
        <v>123</v>
      </c>
      <c r="H65" s="5">
        <v>1</v>
      </c>
      <c r="I65" s="5"/>
      <c r="J65" s="5" t="s">
        <v>1137</v>
      </c>
      <c r="K65" s="8">
        <f t="shared" si="2"/>
        <v>0</v>
      </c>
    </row>
    <row r="66" ht="82.5" spans="1:11">
      <c r="A66" s="17"/>
      <c r="B66" s="5">
        <v>2</v>
      </c>
      <c r="C66" s="6" t="s">
        <v>1349</v>
      </c>
      <c r="D66" s="6" t="s">
        <v>1139</v>
      </c>
      <c r="E66" s="6"/>
      <c r="F66" s="6"/>
      <c r="G66" s="7" t="s">
        <v>123</v>
      </c>
      <c r="H66" s="5">
        <v>1</v>
      </c>
      <c r="I66" s="5"/>
      <c r="J66" s="5" t="s">
        <v>1350</v>
      </c>
      <c r="K66" s="8">
        <f t="shared" si="2"/>
        <v>0</v>
      </c>
    </row>
    <row r="67" ht="89" customHeight="1" spans="1:11">
      <c r="A67" s="17"/>
      <c r="B67" s="16">
        <v>3</v>
      </c>
      <c r="C67" s="6" t="s">
        <v>183</v>
      </c>
      <c r="D67" s="19" t="s">
        <v>989</v>
      </c>
      <c r="E67" s="19"/>
      <c r="F67" s="19"/>
      <c r="G67" s="19" t="s">
        <v>84</v>
      </c>
      <c r="H67" s="16">
        <v>1</v>
      </c>
      <c r="I67" s="16"/>
      <c r="J67" s="16" t="s">
        <v>1144</v>
      </c>
      <c r="K67" s="20">
        <f>H67*I67</f>
        <v>0</v>
      </c>
    </row>
    <row r="68" ht="89" customHeight="1" spans="1:11">
      <c r="A68" s="17"/>
      <c r="B68" s="21"/>
      <c r="C68" s="6" t="s">
        <v>186</v>
      </c>
      <c r="D68" s="22"/>
      <c r="E68" s="22"/>
      <c r="F68" s="22"/>
      <c r="G68" s="22"/>
      <c r="H68" s="21"/>
      <c r="I68" s="21"/>
      <c r="J68" s="21"/>
      <c r="K68" s="23"/>
    </row>
    <row r="69" ht="27" spans="1:11">
      <c r="A69" s="17"/>
      <c r="B69" s="5">
        <v>4</v>
      </c>
      <c r="C69" s="6" t="s">
        <v>1146</v>
      </c>
      <c r="D69" s="6" t="s">
        <v>1150</v>
      </c>
      <c r="E69" s="6"/>
      <c r="F69" s="6"/>
      <c r="G69" s="7" t="s">
        <v>84</v>
      </c>
      <c r="H69" s="5">
        <v>1</v>
      </c>
      <c r="I69" s="5"/>
      <c r="J69" s="5" t="s">
        <v>337</v>
      </c>
      <c r="K69" s="8">
        <f t="shared" ref="K69:K81" si="3">IF(H69="",0,H69*I69)</f>
        <v>0</v>
      </c>
    </row>
    <row r="70" ht="33" spans="1:11">
      <c r="A70" s="17"/>
      <c r="B70" s="5">
        <v>5</v>
      </c>
      <c r="C70" s="6" t="s">
        <v>892</v>
      </c>
      <c r="D70" s="6" t="s">
        <v>893</v>
      </c>
      <c r="E70" s="6"/>
      <c r="F70" s="6"/>
      <c r="G70" s="7" t="s">
        <v>84</v>
      </c>
      <c r="H70" s="5">
        <v>1</v>
      </c>
      <c r="I70" s="5"/>
      <c r="J70" s="5" t="s">
        <v>1352</v>
      </c>
      <c r="K70" s="8">
        <f t="shared" si="3"/>
        <v>0</v>
      </c>
    </row>
    <row r="71" ht="33" spans="1:11">
      <c r="A71" s="17"/>
      <c r="B71" s="5">
        <v>6</v>
      </c>
      <c r="C71" s="6" t="s">
        <v>896</v>
      </c>
      <c r="D71" s="6" t="s">
        <v>893</v>
      </c>
      <c r="E71" s="6"/>
      <c r="F71" s="6"/>
      <c r="G71" s="7" t="s">
        <v>84</v>
      </c>
      <c r="H71" s="5">
        <v>1</v>
      </c>
      <c r="I71" s="5"/>
      <c r="J71" s="5" t="s">
        <v>1354</v>
      </c>
      <c r="K71" s="8">
        <f t="shared" si="3"/>
        <v>0</v>
      </c>
    </row>
    <row r="72" ht="148.5" spans="1:11">
      <c r="A72" s="17"/>
      <c r="B72" s="5">
        <v>7</v>
      </c>
      <c r="C72" s="6" t="s">
        <v>1154</v>
      </c>
      <c r="D72" s="6" t="s">
        <v>1155</v>
      </c>
      <c r="E72" s="6"/>
      <c r="F72" s="6"/>
      <c r="G72" s="7" t="s">
        <v>84</v>
      </c>
      <c r="H72" s="5">
        <v>1</v>
      </c>
      <c r="I72" s="5"/>
      <c r="J72" s="5" t="s">
        <v>1156</v>
      </c>
      <c r="K72" s="8">
        <f t="shared" si="3"/>
        <v>0</v>
      </c>
    </row>
    <row r="73" ht="16.5" spans="1:11">
      <c r="A73" s="17"/>
      <c r="B73" s="5">
        <v>7.1</v>
      </c>
      <c r="C73" s="6" t="s">
        <v>1157</v>
      </c>
      <c r="D73" s="6"/>
      <c r="E73" s="6"/>
      <c r="F73" s="6"/>
      <c r="G73" s="7"/>
      <c r="H73" s="5"/>
      <c r="I73" s="5"/>
      <c r="J73" s="5"/>
      <c r="K73" s="8">
        <f t="shared" si="3"/>
        <v>0</v>
      </c>
    </row>
    <row r="74" ht="16.5" spans="1:11">
      <c r="A74" s="17"/>
      <c r="B74" s="5">
        <v>7.2</v>
      </c>
      <c r="C74" s="6" t="s">
        <v>1158</v>
      </c>
      <c r="D74" s="6"/>
      <c r="E74" s="6"/>
      <c r="F74" s="6"/>
      <c r="G74" s="7"/>
      <c r="H74" s="5"/>
      <c r="I74" s="5"/>
      <c r="J74" s="5"/>
      <c r="K74" s="8">
        <f t="shared" si="3"/>
        <v>0</v>
      </c>
    </row>
    <row r="75" ht="16.5" spans="1:11">
      <c r="A75" s="17"/>
      <c r="B75" s="5">
        <v>7.3</v>
      </c>
      <c r="C75" s="6" t="s">
        <v>1159</v>
      </c>
      <c r="D75" s="6"/>
      <c r="E75" s="6"/>
      <c r="F75" s="6"/>
      <c r="G75" s="7"/>
      <c r="H75" s="5"/>
      <c r="I75" s="5"/>
      <c r="J75" s="5"/>
      <c r="K75" s="8">
        <f t="shared" si="3"/>
        <v>0</v>
      </c>
    </row>
    <row r="76" ht="16.5" spans="1:11">
      <c r="A76" s="17"/>
      <c r="B76" s="5">
        <v>8</v>
      </c>
      <c r="C76" s="6" t="s">
        <v>149</v>
      </c>
      <c r="D76" s="6" t="s">
        <v>150</v>
      </c>
      <c r="E76" s="6"/>
      <c r="F76" s="6"/>
      <c r="G76" s="7" t="s">
        <v>86</v>
      </c>
      <c r="H76" s="5">
        <v>1</v>
      </c>
      <c r="I76" s="5"/>
      <c r="J76" s="5"/>
      <c r="K76" s="8">
        <f t="shared" si="3"/>
        <v>0</v>
      </c>
    </row>
    <row r="77" ht="16.5" spans="1:11">
      <c r="A77" s="17"/>
      <c r="B77" s="5">
        <v>9</v>
      </c>
      <c r="C77" s="6" t="s">
        <v>198</v>
      </c>
      <c r="D77" s="6"/>
      <c r="E77" s="6"/>
      <c r="F77" s="6"/>
      <c r="G77" s="7" t="s">
        <v>86</v>
      </c>
      <c r="H77" s="5">
        <v>1</v>
      </c>
      <c r="I77" s="5"/>
      <c r="J77" s="5"/>
      <c r="K77" s="8">
        <f t="shared" si="3"/>
        <v>0</v>
      </c>
    </row>
    <row r="78" ht="27" spans="1:11">
      <c r="A78" s="17"/>
      <c r="B78" s="5">
        <v>10</v>
      </c>
      <c r="C78" s="6" t="s">
        <v>1161</v>
      </c>
      <c r="D78" s="6" t="s">
        <v>1162</v>
      </c>
      <c r="E78" s="6"/>
      <c r="F78" s="6"/>
      <c r="G78" s="7" t="s">
        <v>86</v>
      </c>
      <c r="H78" s="5">
        <v>1</v>
      </c>
      <c r="I78" s="5"/>
      <c r="J78" s="5"/>
      <c r="K78" s="8">
        <f t="shared" si="3"/>
        <v>0</v>
      </c>
    </row>
    <row r="79" ht="16.5" spans="1:11">
      <c r="A79" s="21"/>
      <c r="B79" s="5">
        <v>11</v>
      </c>
      <c r="C79" s="6" t="s">
        <v>161</v>
      </c>
      <c r="D79" s="6"/>
      <c r="E79" s="6"/>
      <c r="F79" s="6"/>
      <c r="G79" s="7" t="s">
        <v>162</v>
      </c>
      <c r="H79" s="5">
        <v>20</v>
      </c>
      <c r="I79" s="5"/>
      <c r="J79" s="5"/>
      <c r="K79" s="8">
        <f t="shared" si="3"/>
        <v>0</v>
      </c>
    </row>
    <row r="80" ht="27" spans="1:11">
      <c r="A80" s="17" t="s">
        <v>224</v>
      </c>
      <c r="B80" s="10">
        <v>1</v>
      </c>
      <c r="C80" s="34" t="s">
        <v>1408</v>
      </c>
      <c r="D80" s="35"/>
      <c r="E80" s="6"/>
      <c r="F80" s="6"/>
      <c r="G80" s="7" t="s">
        <v>123</v>
      </c>
      <c r="H80" s="5">
        <v>1</v>
      </c>
      <c r="I80" s="5"/>
      <c r="J80" s="5"/>
      <c r="K80" s="8">
        <f t="shared" si="3"/>
        <v>0</v>
      </c>
    </row>
    <row r="81" ht="27" spans="1:11">
      <c r="A81" s="17"/>
      <c r="B81" s="10">
        <v>2</v>
      </c>
      <c r="C81" s="34" t="s">
        <v>1409</v>
      </c>
      <c r="D81" s="35"/>
      <c r="E81" s="6"/>
      <c r="F81" s="6"/>
      <c r="G81" s="7" t="s">
        <v>86</v>
      </c>
      <c r="H81" s="5">
        <v>1</v>
      </c>
      <c r="I81" s="5"/>
      <c r="J81" s="5"/>
      <c r="K81" s="8">
        <f t="shared" si="3"/>
        <v>0</v>
      </c>
    </row>
    <row r="82" ht="16.5" spans="1:11">
      <c r="A82" s="17" t="s">
        <v>1163</v>
      </c>
      <c r="B82" s="10" t="s">
        <v>1164</v>
      </c>
      <c r="C82" s="11"/>
      <c r="D82" s="12"/>
      <c r="E82" s="7"/>
      <c r="F82" s="7"/>
      <c r="G82" s="7"/>
      <c r="H82" s="5"/>
      <c r="I82" s="5"/>
      <c r="J82" s="5"/>
      <c r="K82" s="8"/>
    </row>
    <row r="83" ht="27" spans="1:11">
      <c r="A83" s="17"/>
      <c r="B83" s="5">
        <v>1</v>
      </c>
      <c r="C83" s="6" t="s">
        <v>1165</v>
      </c>
      <c r="D83" s="6" t="s">
        <v>1410</v>
      </c>
      <c r="E83" s="7"/>
      <c r="F83" s="7"/>
      <c r="G83" s="7" t="s">
        <v>84</v>
      </c>
      <c r="H83" s="5">
        <v>2</v>
      </c>
      <c r="I83" s="5"/>
      <c r="J83" s="5" t="s">
        <v>1411</v>
      </c>
      <c r="K83" s="8">
        <f t="shared" ref="K83:K98" si="4">IF(H83="",0,H83*I83)</f>
        <v>0</v>
      </c>
    </row>
    <row r="84" ht="99" spans="1:11">
      <c r="A84" s="17"/>
      <c r="B84" s="5">
        <v>2</v>
      </c>
      <c r="C84" s="6" t="s">
        <v>903</v>
      </c>
      <c r="D84" s="6" t="s">
        <v>1412</v>
      </c>
      <c r="E84" s="7"/>
      <c r="F84" s="7"/>
      <c r="G84" s="7" t="s">
        <v>84</v>
      </c>
      <c r="H84" s="5">
        <v>3</v>
      </c>
      <c r="I84" s="5"/>
      <c r="J84" s="5" t="s">
        <v>1413</v>
      </c>
      <c r="K84" s="8">
        <f t="shared" si="4"/>
        <v>0</v>
      </c>
    </row>
    <row r="85" ht="54" spans="1:11">
      <c r="A85" s="17"/>
      <c r="B85" s="5">
        <v>3</v>
      </c>
      <c r="C85" s="6" t="s">
        <v>1168</v>
      </c>
      <c r="D85" s="6" t="s">
        <v>1169</v>
      </c>
      <c r="E85" s="7"/>
      <c r="F85" s="7"/>
      <c r="G85" s="7" t="s">
        <v>84</v>
      </c>
      <c r="H85" s="5">
        <v>3</v>
      </c>
      <c r="I85" s="5"/>
      <c r="J85" s="5" t="s">
        <v>1170</v>
      </c>
      <c r="K85" s="8">
        <f t="shared" si="4"/>
        <v>0</v>
      </c>
    </row>
    <row r="86" ht="16.5" spans="1:11">
      <c r="A86" s="17"/>
      <c r="B86" s="5">
        <v>4</v>
      </c>
      <c r="C86" s="6" t="s">
        <v>1171</v>
      </c>
      <c r="D86" s="6" t="s">
        <v>1172</v>
      </c>
      <c r="E86" s="7"/>
      <c r="F86" s="7"/>
      <c r="G86" s="7" t="s">
        <v>84</v>
      </c>
      <c r="H86" s="5">
        <v>3</v>
      </c>
      <c r="I86" s="5"/>
      <c r="J86" s="5" t="s">
        <v>1173</v>
      </c>
      <c r="K86" s="8">
        <f t="shared" si="4"/>
        <v>0</v>
      </c>
    </row>
    <row r="87" ht="27" spans="1:11">
      <c r="A87" s="17"/>
      <c r="B87" s="5">
        <v>5</v>
      </c>
      <c r="C87" s="6" t="s">
        <v>1174</v>
      </c>
      <c r="D87" s="6" t="s">
        <v>1414</v>
      </c>
      <c r="E87" s="7"/>
      <c r="F87" s="7"/>
      <c r="G87" s="7" t="s">
        <v>1074</v>
      </c>
      <c r="H87" s="5">
        <v>3</v>
      </c>
      <c r="I87" s="5"/>
      <c r="J87" s="5" t="s">
        <v>1176</v>
      </c>
      <c r="K87" s="8">
        <f t="shared" si="4"/>
        <v>0</v>
      </c>
    </row>
    <row r="88" ht="16.5" spans="1:11">
      <c r="A88" s="17"/>
      <c r="B88" s="5">
        <v>6</v>
      </c>
      <c r="C88" s="6" t="s">
        <v>1177</v>
      </c>
      <c r="D88" s="6" t="s">
        <v>1178</v>
      </c>
      <c r="E88" s="7"/>
      <c r="F88" s="7"/>
      <c r="G88" s="7" t="s">
        <v>1039</v>
      </c>
      <c r="H88" s="5">
        <v>3</v>
      </c>
      <c r="I88" s="5"/>
      <c r="J88" s="5" t="s">
        <v>1179</v>
      </c>
      <c r="K88" s="8">
        <f t="shared" si="4"/>
        <v>0</v>
      </c>
    </row>
    <row r="89" ht="16.5" spans="1:11">
      <c r="A89" s="17"/>
      <c r="B89" s="5">
        <v>7</v>
      </c>
      <c r="C89" s="6" t="s">
        <v>1180</v>
      </c>
      <c r="D89" s="6" t="s">
        <v>160</v>
      </c>
      <c r="E89" s="7"/>
      <c r="F89" s="7"/>
      <c r="G89" s="7" t="s">
        <v>153</v>
      </c>
      <c r="H89" s="5">
        <v>25</v>
      </c>
      <c r="I89" s="5"/>
      <c r="J89" s="5"/>
      <c r="K89" s="8">
        <f t="shared" si="4"/>
        <v>0</v>
      </c>
    </row>
    <row r="90" ht="16.5" spans="1:11">
      <c r="A90" s="17"/>
      <c r="B90" s="5">
        <v>8</v>
      </c>
      <c r="C90" s="6" t="s">
        <v>1181</v>
      </c>
      <c r="D90" s="6" t="s">
        <v>1182</v>
      </c>
      <c r="E90" s="7"/>
      <c r="F90" s="7"/>
      <c r="G90" s="7" t="s">
        <v>1039</v>
      </c>
      <c r="H90" s="5">
        <v>3</v>
      </c>
      <c r="I90" s="5"/>
      <c r="J90" s="5"/>
      <c r="K90" s="8">
        <f t="shared" si="4"/>
        <v>0</v>
      </c>
    </row>
    <row r="91" ht="16.5" spans="1:11">
      <c r="A91" s="17"/>
      <c r="B91" s="5">
        <v>9</v>
      </c>
      <c r="C91" s="6" t="s">
        <v>543</v>
      </c>
      <c r="D91" s="6" t="s">
        <v>1183</v>
      </c>
      <c r="E91" s="7"/>
      <c r="F91" s="7"/>
      <c r="G91" s="7" t="s">
        <v>174</v>
      </c>
      <c r="H91" s="5">
        <v>1</v>
      </c>
      <c r="I91" s="5"/>
      <c r="J91" s="5"/>
      <c r="K91" s="8">
        <f t="shared" si="4"/>
        <v>0</v>
      </c>
    </row>
    <row r="92" ht="16.5" spans="1:11">
      <c r="A92" s="17"/>
      <c r="B92" s="5">
        <v>10</v>
      </c>
      <c r="C92" s="6" t="s">
        <v>907</v>
      </c>
      <c r="D92" s="6" t="s">
        <v>908</v>
      </c>
      <c r="E92" s="7"/>
      <c r="F92" s="7"/>
      <c r="G92" s="7" t="s">
        <v>909</v>
      </c>
      <c r="H92" s="5">
        <v>8</v>
      </c>
      <c r="I92" s="5"/>
      <c r="J92" s="5"/>
      <c r="K92" s="8">
        <f t="shared" si="4"/>
        <v>0</v>
      </c>
    </row>
    <row r="93" ht="16.5" spans="1:11">
      <c r="A93" s="17"/>
      <c r="B93" s="5">
        <v>11</v>
      </c>
      <c r="C93" s="6" t="s">
        <v>1184</v>
      </c>
      <c r="D93" s="6" t="s">
        <v>1185</v>
      </c>
      <c r="E93" s="7"/>
      <c r="F93" s="7"/>
      <c r="G93" s="7" t="s">
        <v>174</v>
      </c>
      <c r="H93" s="5">
        <v>1</v>
      </c>
      <c r="I93" s="5"/>
      <c r="J93" s="5"/>
      <c r="K93" s="8">
        <f t="shared" si="4"/>
        <v>0</v>
      </c>
    </row>
    <row r="94" ht="16.5" spans="1:11">
      <c r="A94" s="17"/>
      <c r="B94" s="5">
        <v>12</v>
      </c>
      <c r="C94" s="6" t="s">
        <v>1186</v>
      </c>
      <c r="D94" s="6" t="s">
        <v>1187</v>
      </c>
      <c r="E94" s="7"/>
      <c r="F94" s="7"/>
      <c r="G94" s="7" t="s">
        <v>174</v>
      </c>
      <c r="H94" s="5">
        <v>1</v>
      </c>
      <c r="I94" s="5"/>
      <c r="J94" s="5"/>
      <c r="K94" s="8">
        <f t="shared" si="4"/>
        <v>0</v>
      </c>
    </row>
    <row r="95" ht="16.5" spans="1:11">
      <c r="A95" s="17"/>
      <c r="B95" s="5">
        <v>13</v>
      </c>
      <c r="C95" s="6" t="s">
        <v>1188</v>
      </c>
      <c r="D95" s="6" t="s">
        <v>1189</v>
      </c>
      <c r="E95" s="7"/>
      <c r="F95" s="7"/>
      <c r="G95" s="7" t="s">
        <v>84</v>
      </c>
      <c r="H95" s="5">
        <v>1</v>
      </c>
      <c r="I95" s="5"/>
      <c r="J95" s="5"/>
      <c r="K95" s="8">
        <f t="shared" si="4"/>
        <v>0</v>
      </c>
    </row>
    <row r="96" ht="16.5" spans="1:11">
      <c r="A96" s="17"/>
      <c r="B96" s="5">
        <v>14</v>
      </c>
      <c r="C96" s="6" t="s">
        <v>1190</v>
      </c>
      <c r="D96" s="6" t="s">
        <v>1191</v>
      </c>
      <c r="E96" s="7"/>
      <c r="F96" s="7"/>
      <c r="G96" s="7" t="s">
        <v>174</v>
      </c>
      <c r="H96" s="5">
        <v>1</v>
      </c>
      <c r="I96" s="5"/>
      <c r="J96" s="5"/>
      <c r="K96" s="8">
        <f t="shared" si="4"/>
        <v>0</v>
      </c>
    </row>
    <row r="97" ht="16.5" spans="1:11">
      <c r="A97" s="17"/>
      <c r="B97" s="5">
        <v>15</v>
      </c>
      <c r="C97" s="6" t="s">
        <v>1192</v>
      </c>
      <c r="D97" s="6" t="s">
        <v>1193</v>
      </c>
      <c r="E97" s="7"/>
      <c r="F97" s="7"/>
      <c r="G97" s="7" t="s">
        <v>1194</v>
      </c>
      <c r="H97" s="5">
        <v>3</v>
      </c>
      <c r="I97" s="5"/>
      <c r="J97" s="5"/>
      <c r="K97" s="8">
        <f t="shared" si="4"/>
        <v>0</v>
      </c>
    </row>
    <row r="98" ht="27" spans="1:11">
      <c r="A98" s="17"/>
      <c r="B98" s="5">
        <v>16</v>
      </c>
      <c r="C98" s="6" t="s">
        <v>1195</v>
      </c>
      <c r="D98" s="6" t="s">
        <v>1196</v>
      </c>
      <c r="E98" s="7"/>
      <c r="F98" s="7"/>
      <c r="G98" s="7" t="s">
        <v>123</v>
      </c>
      <c r="H98" s="5">
        <v>3</v>
      </c>
      <c r="I98" s="5"/>
      <c r="J98" s="5" t="s">
        <v>1197</v>
      </c>
      <c r="K98" s="8">
        <f t="shared" si="4"/>
        <v>0</v>
      </c>
    </row>
    <row r="99" ht="16.5" spans="1:11">
      <c r="A99" s="17"/>
      <c r="B99" s="10" t="s">
        <v>1198</v>
      </c>
      <c r="C99" s="11"/>
      <c r="D99" s="12"/>
      <c r="E99" s="7"/>
      <c r="F99" s="7"/>
      <c r="G99" s="7"/>
      <c r="H99" s="5"/>
      <c r="I99" s="5"/>
      <c r="J99" s="5"/>
      <c r="K99" s="8"/>
    </row>
    <row r="100" ht="16.5" spans="1:11">
      <c r="A100" s="17"/>
      <c r="B100" s="5">
        <v>1</v>
      </c>
      <c r="C100" s="6" t="s">
        <v>1199</v>
      </c>
      <c r="D100" s="6"/>
      <c r="E100" s="7"/>
      <c r="F100" s="7"/>
      <c r="G100" s="7" t="s">
        <v>174</v>
      </c>
      <c r="H100" s="5">
        <v>1</v>
      </c>
      <c r="I100" s="5"/>
      <c r="J100" s="5" t="s">
        <v>1200</v>
      </c>
      <c r="K100" s="8">
        <f t="shared" ref="K100:K115" si="5">IF(H100="",0,H100*I100)</f>
        <v>0</v>
      </c>
    </row>
    <row r="101" ht="16.5" spans="1:11">
      <c r="A101" s="17"/>
      <c r="B101" s="5">
        <v>2</v>
      </c>
      <c r="C101" s="6" t="s">
        <v>1201</v>
      </c>
      <c r="D101" s="6"/>
      <c r="E101" s="7"/>
      <c r="F101" s="7"/>
      <c r="G101" s="7" t="s">
        <v>909</v>
      </c>
      <c r="H101" s="5">
        <v>1</v>
      </c>
      <c r="I101" s="5"/>
      <c r="J101" s="5"/>
      <c r="K101" s="8">
        <f t="shared" si="5"/>
        <v>0</v>
      </c>
    </row>
    <row r="102" ht="16.5" spans="1:11">
      <c r="A102" s="17"/>
      <c r="B102" s="5">
        <v>3</v>
      </c>
      <c r="C102" s="6" t="s">
        <v>1202</v>
      </c>
      <c r="D102" s="6" t="s">
        <v>1203</v>
      </c>
      <c r="E102" s="7"/>
      <c r="F102" s="7"/>
      <c r="G102" s="7" t="s">
        <v>909</v>
      </c>
      <c r="H102" s="5">
        <v>1</v>
      </c>
      <c r="I102" s="5"/>
      <c r="J102" s="5" t="s">
        <v>1204</v>
      </c>
      <c r="K102" s="8">
        <f t="shared" si="5"/>
        <v>0</v>
      </c>
    </row>
    <row r="103" ht="16.5" spans="1:11">
      <c r="A103" s="17"/>
      <c r="B103" s="5">
        <v>4</v>
      </c>
      <c r="C103" s="6" t="s">
        <v>1205</v>
      </c>
      <c r="D103" s="6" t="s">
        <v>1206</v>
      </c>
      <c r="E103" s="7"/>
      <c r="F103" s="7"/>
      <c r="G103" s="7" t="s">
        <v>153</v>
      </c>
      <c r="H103" s="5">
        <v>150</v>
      </c>
      <c r="I103" s="5"/>
      <c r="J103" s="5" t="s">
        <v>1207</v>
      </c>
      <c r="K103" s="8">
        <f t="shared" si="5"/>
        <v>0</v>
      </c>
    </row>
    <row r="104" ht="16.5" spans="1:11">
      <c r="A104" s="17"/>
      <c r="B104" s="5">
        <v>5</v>
      </c>
      <c r="C104" s="6" t="s">
        <v>1208</v>
      </c>
      <c r="D104" s="6" t="s">
        <v>1209</v>
      </c>
      <c r="E104" s="7"/>
      <c r="F104" s="7"/>
      <c r="G104" s="7" t="s">
        <v>84</v>
      </c>
      <c r="H104" s="5">
        <v>4</v>
      </c>
      <c r="I104" s="5"/>
      <c r="J104" s="5"/>
      <c r="K104" s="8">
        <f t="shared" si="5"/>
        <v>0</v>
      </c>
    </row>
    <row r="105" ht="16.5" spans="1:11">
      <c r="A105" s="17"/>
      <c r="B105" s="5">
        <v>6</v>
      </c>
      <c r="C105" s="6" t="s">
        <v>1210</v>
      </c>
      <c r="D105" s="6"/>
      <c r="E105" s="7"/>
      <c r="F105" s="7"/>
      <c r="G105" s="7" t="s">
        <v>84</v>
      </c>
      <c r="H105" s="5">
        <v>1</v>
      </c>
      <c r="I105" s="5"/>
      <c r="J105" s="5"/>
      <c r="K105" s="8">
        <f t="shared" si="5"/>
        <v>0</v>
      </c>
    </row>
    <row r="106" ht="16.5" spans="1:11">
      <c r="A106" s="17"/>
      <c r="B106" s="5">
        <v>7</v>
      </c>
      <c r="C106" s="6" t="s">
        <v>1211</v>
      </c>
      <c r="D106" s="6"/>
      <c r="E106" s="7"/>
      <c r="F106" s="7"/>
      <c r="G106" s="7" t="s">
        <v>84</v>
      </c>
      <c r="H106" s="5">
        <v>1</v>
      </c>
      <c r="I106" s="5"/>
      <c r="J106" s="5"/>
      <c r="K106" s="8">
        <f t="shared" si="5"/>
        <v>0</v>
      </c>
    </row>
    <row r="107" ht="33" spans="1:11">
      <c r="A107" s="17"/>
      <c r="B107" s="5">
        <v>8</v>
      </c>
      <c r="C107" s="6" t="s">
        <v>1212</v>
      </c>
      <c r="D107" s="6" t="s">
        <v>1213</v>
      </c>
      <c r="E107" s="7"/>
      <c r="F107" s="7"/>
      <c r="G107" s="7" t="s">
        <v>84</v>
      </c>
      <c r="H107" s="5">
        <v>2</v>
      </c>
      <c r="I107" s="5"/>
      <c r="J107" s="5" t="s">
        <v>1214</v>
      </c>
      <c r="K107" s="8">
        <f t="shared" si="5"/>
        <v>0</v>
      </c>
    </row>
    <row r="108" ht="33" spans="1:11">
      <c r="A108" s="17"/>
      <c r="B108" s="5">
        <v>9</v>
      </c>
      <c r="C108" s="6" t="s">
        <v>1212</v>
      </c>
      <c r="D108" s="6" t="s">
        <v>1215</v>
      </c>
      <c r="E108" s="7"/>
      <c r="F108" s="7"/>
      <c r="G108" s="7" t="s">
        <v>84</v>
      </c>
      <c r="H108" s="5">
        <v>1</v>
      </c>
      <c r="I108" s="5"/>
      <c r="J108" s="5" t="s">
        <v>1214</v>
      </c>
      <c r="K108" s="8">
        <f t="shared" si="5"/>
        <v>0</v>
      </c>
    </row>
    <row r="109" ht="27" spans="1:11">
      <c r="A109" s="17"/>
      <c r="B109" s="5">
        <v>10</v>
      </c>
      <c r="C109" s="6" t="s">
        <v>1216</v>
      </c>
      <c r="D109" s="6" t="s">
        <v>1217</v>
      </c>
      <c r="E109" s="7"/>
      <c r="F109" s="7"/>
      <c r="G109" s="7" t="s">
        <v>153</v>
      </c>
      <c r="H109" s="5">
        <v>170</v>
      </c>
      <c r="I109" s="5"/>
      <c r="J109" s="5"/>
      <c r="K109" s="8">
        <f t="shared" si="5"/>
        <v>0</v>
      </c>
    </row>
    <row r="110" ht="16.5" spans="1:11">
      <c r="A110" s="17"/>
      <c r="B110" s="5">
        <v>11</v>
      </c>
      <c r="C110" s="6" t="s">
        <v>1218</v>
      </c>
      <c r="D110" s="6" t="s">
        <v>1219</v>
      </c>
      <c r="E110" s="7"/>
      <c r="F110" s="7"/>
      <c r="G110" s="7" t="s">
        <v>91</v>
      </c>
      <c r="H110" s="5">
        <v>5</v>
      </c>
      <c r="I110" s="5"/>
      <c r="J110" s="5"/>
      <c r="K110" s="8">
        <f t="shared" si="5"/>
        <v>0</v>
      </c>
    </row>
    <row r="111" ht="16.5" spans="1:11">
      <c r="A111" s="17"/>
      <c r="B111" s="5">
        <v>12</v>
      </c>
      <c r="C111" s="6" t="s">
        <v>1220</v>
      </c>
      <c r="D111" s="6"/>
      <c r="E111" s="7"/>
      <c r="F111" s="7"/>
      <c r="G111" s="7" t="s">
        <v>91</v>
      </c>
      <c r="H111" s="5">
        <v>17</v>
      </c>
      <c r="I111" s="5"/>
      <c r="J111" s="5"/>
      <c r="K111" s="8">
        <f t="shared" si="5"/>
        <v>0</v>
      </c>
    </row>
    <row r="112" ht="27" spans="1:11">
      <c r="A112" s="17"/>
      <c r="B112" s="5">
        <v>13</v>
      </c>
      <c r="C112" s="6" t="s">
        <v>1221</v>
      </c>
      <c r="D112" s="6" t="s">
        <v>1222</v>
      </c>
      <c r="E112" s="7"/>
      <c r="F112" s="7"/>
      <c r="G112" s="7" t="s">
        <v>86</v>
      </c>
      <c r="H112" s="5">
        <v>1</v>
      </c>
      <c r="I112" s="5"/>
      <c r="J112" s="5"/>
      <c r="K112" s="8">
        <f t="shared" si="5"/>
        <v>0</v>
      </c>
    </row>
    <row r="113" ht="33" spans="1:11">
      <c r="A113" s="17"/>
      <c r="B113" s="5">
        <v>14</v>
      </c>
      <c r="C113" s="6" t="s">
        <v>1223</v>
      </c>
      <c r="D113" s="6"/>
      <c r="E113" s="7"/>
      <c r="F113" s="7"/>
      <c r="G113" s="7" t="s">
        <v>84</v>
      </c>
      <c r="H113" s="5">
        <v>2</v>
      </c>
      <c r="I113" s="5"/>
      <c r="J113" s="5" t="s">
        <v>1214</v>
      </c>
      <c r="K113" s="8">
        <f t="shared" si="5"/>
        <v>0</v>
      </c>
    </row>
    <row r="114" ht="33" spans="1:11">
      <c r="A114" s="17"/>
      <c r="B114" s="5">
        <v>15</v>
      </c>
      <c r="C114" s="6" t="s">
        <v>1224</v>
      </c>
      <c r="D114" s="6"/>
      <c r="E114" s="7"/>
      <c r="F114" s="7"/>
      <c r="G114" s="7" t="s">
        <v>84</v>
      </c>
      <c r="H114" s="5">
        <v>2</v>
      </c>
      <c r="I114" s="5"/>
      <c r="J114" s="5" t="s">
        <v>1214</v>
      </c>
      <c r="K114" s="8">
        <f t="shared" si="5"/>
        <v>0</v>
      </c>
    </row>
    <row r="115" ht="16.5" spans="1:11">
      <c r="A115" s="17"/>
      <c r="B115" s="5">
        <v>16</v>
      </c>
      <c r="C115" s="6" t="s">
        <v>1225</v>
      </c>
      <c r="D115" s="6"/>
      <c r="E115" s="7"/>
      <c r="F115" s="7"/>
      <c r="G115" s="7" t="s">
        <v>1194</v>
      </c>
      <c r="H115" s="5">
        <v>1</v>
      </c>
      <c r="I115" s="5"/>
      <c r="J115" s="5"/>
      <c r="K115" s="8">
        <f t="shared" si="5"/>
        <v>0</v>
      </c>
    </row>
    <row r="116" ht="16.5" spans="1:11">
      <c r="A116" s="17"/>
      <c r="B116" s="36" t="s">
        <v>1415</v>
      </c>
      <c r="C116" s="37"/>
      <c r="D116" s="38"/>
      <c r="E116" s="7"/>
      <c r="F116" s="7"/>
      <c r="G116" s="7"/>
      <c r="H116" s="5"/>
      <c r="I116" s="5"/>
      <c r="J116" s="5"/>
      <c r="K116" s="8"/>
    </row>
    <row r="117" ht="16.5" spans="1:11">
      <c r="A117" s="17"/>
      <c r="B117" s="5">
        <v>1</v>
      </c>
      <c r="C117" s="6" t="s">
        <v>1247</v>
      </c>
      <c r="D117" s="6" t="s">
        <v>1248</v>
      </c>
      <c r="E117" s="7"/>
      <c r="F117" s="7"/>
      <c r="G117" s="7" t="s">
        <v>153</v>
      </c>
      <c r="H117" s="5">
        <v>200</v>
      </c>
      <c r="I117" s="5"/>
      <c r="J117" s="5"/>
      <c r="K117" s="8">
        <f t="shared" ref="K117:K126" si="6">IF(H117="",0,H117*I117)</f>
        <v>0</v>
      </c>
    </row>
    <row r="118" ht="16.5" spans="1:11">
      <c r="A118" s="17"/>
      <c r="B118" s="5">
        <v>2</v>
      </c>
      <c r="C118" s="6" t="s">
        <v>1249</v>
      </c>
      <c r="D118" s="6" t="s">
        <v>1250</v>
      </c>
      <c r="E118" s="7"/>
      <c r="F118" s="7"/>
      <c r="G118" s="7" t="s">
        <v>1194</v>
      </c>
      <c r="H118" s="5">
        <v>5</v>
      </c>
      <c r="I118" s="5"/>
      <c r="J118" s="5"/>
      <c r="K118" s="8">
        <f t="shared" si="6"/>
        <v>0</v>
      </c>
    </row>
    <row r="119" ht="16.5" spans="1:11">
      <c r="A119" s="17"/>
      <c r="B119" s="5">
        <v>3</v>
      </c>
      <c r="C119" s="6" t="s">
        <v>1251</v>
      </c>
      <c r="D119" s="6" t="s">
        <v>1252</v>
      </c>
      <c r="E119" s="7"/>
      <c r="F119" s="7"/>
      <c r="G119" s="7" t="s">
        <v>153</v>
      </c>
      <c r="H119" s="5">
        <v>200</v>
      </c>
      <c r="I119" s="5"/>
      <c r="J119" s="5"/>
      <c r="K119" s="8">
        <f t="shared" si="6"/>
        <v>0</v>
      </c>
    </row>
    <row r="120" ht="16.5" spans="1:11">
      <c r="A120" s="17"/>
      <c r="B120" s="5">
        <v>4</v>
      </c>
      <c r="C120" s="6" t="s">
        <v>1251</v>
      </c>
      <c r="D120" s="6" t="s">
        <v>1253</v>
      </c>
      <c r="E120" s="7"/>
      <c r="F120" s="7"/>
      <c r="G120" s="7" t="s">
        <v>153</v>
      </c>
      <c r="H120" s="5">
        <v>350</v>
      </c>
      <c r="I120" s="5"/>
      <c r="J120" s="5"/>
      <c r="K120" s="8">
        <f t="shared" si="6"/>
        <v>0</v>
      </c>
    </row>
    <row r="121" ht="16.5" spans="1:11">
      <c r="A121" s="17"/>
      <c r="B121" s="5">
        <v>5</v>
      </c>
      <c r="C121" s="6" t="s">
        <v>1254</v>
      </c>
      <c r="D121" s="6" t="s">
        <v>1255</v>
      </c>
      <c r="E121" s="7"/>
      <c r="F121" s="7"/>
      <c r="G121" s="7" t="s">
        <v>1256</v>
      </c>
      <c r="H121" s="5">
        <v>1</v>
      </c>
      <c r="I121" s="5"/>
      <c r="J121" s="5"/>
      <c r="K121" s="8">
        <f t="shared" si="6"/>
        <v>0</v>
      </c>
    </row>
    <row r="122" ht="16.5" spans="1:11">
      <c r="A122" s="17"/>
      <c r="B122" s="5">
        <v>6</v>
      </c>
      <c r="C122" s="6" t="s">
        <v>1257</v>
      </c>
      <c r="D122" s="6" t="s">
        <v>1258</v>
      </c>
      <c r="E122" s="7"/>
      <c r="F122" s="7"/>
      <c r="G122" s="7" t="s">
        <v>153</v>
      </c>
      <c r="H122" s="5">
        <v>180</v>
      </c>
      <c r="I122" s="5"/>
      <c r="J122" s="5"/>
      <c r="K122" s="8">
        <f t="shared" si="6"/>
        <v>0</v>
      </c>
    </row>
    <row r="123" ht="16.5" spans="1:11">
      <c r="A123" s="17"/>
      <c r="B123" s="5">
        <v>7</v>
      </c>
      <c r="C123" s="6" t="s">
        <v>1261</v>
      </c>
      <c r="D123" s="6" t="s">
        <v>1262</v>
      </c>
      <c r="E123" s="7"/>
      <c r="F123" s="7"/>
      <c r="G123" s="7" t="s">
        <v>153</v>
      </c>
      <c r="H123" s="5">
        <v>180</v>
      </c>
      <c r="I123" s="5"/>
      <c r="J123" s="5"/>
      <c r="K123" s="8">
        <f t="shared" si="6"/>
        <v>0</v>
      </c>
    </row>
    <row r="124" ht="16.5" spans="1:11">
      <c r="A124" s="17"/>
      <c r="B124" s="5">
        <v>8</v>
      </c>
      <c r="C124" s="6" t="s">
        <v>1261</v>
      </c>
      <c r="D124" s="6" t="s">
        <v>1263</v>
      </c>
      <c r="E124" s="7"/>
      <c r="F124" s="7"/>
      <c r="G124" s="7" t="s">
        <v>153</v>
      </c>
      <c r="H124" s="5">
        <v>800</v>
      </c>
      <c r="I124" s="5"/>
      <c r="J124" s="5"/>
      <c r="K124" s="8">
        <f t="shared" si="6"/>
        <v>0</v>
      </c>
    </row>
    <row r="125" ht="33" spans="1:11">
      <c r="A125" s="17"/>
      <c r="B125" s="5">
        <v>9</v>
      </c>
      <c r="C125" s="6" t="s">
        <v>1264</v>
      </c>
      <c r="D125" s="6" t="s">
        <v>1265</v>
      </c>
      <c r="E125" s="7"/>
      <c r="F125" s="7"/>
      <c r="G125" s="7" t="s">
        <v>123</v>
      </c>
      <c r="H125" s="5">
        <v>1</v>
      </c>
      <c r="I125" s="5"/>
      <c r="J125" s="5" t="s">
        <v>1363</v>
      </c>
      <c r="K125" s="8">
        <f t="shared" si="6"/>
        <v>0</v>
      </c>
    </row>
    <row r="126" ht="16.5" spans="1:11">
      <c r="A126" s="17"/>
      <c r="B126" s="5">
        <v>10</v>
      </c>
      <c r="C126" s="6" t="s">
        <v>1266</v>
      </c>
      <c r="D126" s="6" t="s">
        <v>1267</v>
      </c>
      <c r="E126" s="7"/>
      <c r="F126" s="7"/>
      <c r="G126" s="7" t="s">
        <v>91</v>
      </c>
      <c r="H126" s="5">
        <v>1</v>
      </c>
      <c r="I126" s="5"/>
      <c r="J126" s="5"/>
      <c r="K126" s="8">
        <f t="shared" si="6"/>
        <v>0</v>
      </c>
    </row>
    <row r="127" ht="16.5" spans="1:11">
      <c r="A127" s="13"/>
      <c r="B127" s="13"/>
      <c r="C127" s="14" t="s">
        <v>199</v>
      </c>
      <c r="D127" s="14"/>
      <c r="E127" s="14"/>
      <c r="F127" s="14"/>
      <c r="G127" s="13"/>
      <c r="H127" s="13"/>
      <c r="I127" s="13"/>
      <c r="J127" s="13"/>
      <c r="K127" s="15">
        <f>SUM(K38:K126)</f>
        <v>0</v>
      </c>
    </row>
    <row r="128" ht="18" spans="1:11">
      <c r="A128" s="5"/>
      <c r="B128" s="5"/>
      <c r="C128" s="24" t="s">
        <v>200</v>
      </c>
      <c r="D128" s="6"/>
      <c r="E128" s="6"/>
      <c r="F128" s="6"/>
      <c r="G128" s="7"/>
      <c r="H128" s="5"/>
      <c r="I128" s="5"/>
      <c r="J128" s="25"/>
      <c r="K128" s="25">
        <f>K33+K36+K127</f>
        <v>0</v>
      </c>
    </row>
    <row r="129" ht="16.5" spans="1:11">
      <c r="A129" s="5"/>
      <c r="B129" s="5"/>
      <c r="C129" s="6"/>
      <c r="D129" s="6"/>
      <c r="E129" s="6"/>
      <c r="F129" s="6"/>
      <c r="G129" s="7"/>
      <c r="H129" s="5"/>
      <c r="I129" s="5"/>
      <c r="J129" s="5"/>
      <c r="K129" s="8"/>
    </row>
    <row r="130" ht="16.5" spans="1:11">
      <c r="A130" s="5"/>
      <c r="B130" s="5"/>
      <c r="C130" s="6"/>
      <c r="D130" s="6"/>
      <c r="E130" s="6"/>
      <c r="F130" s="6"/>
      <c r="G130" s="7"/>
      <c r="H130" s="5"/>
      <c r="I130" s="5"/>
      <c r="J130" s="5"/>
      <c r="K130" s="8"/>
    </row>
    <row r="131" ht="16.5" spans="1:11">
      <c r="A131" s="5"/>
      <c r="B131" s="5"/>
      <c r="C131" s="6"/>
      <c r="D131" s="6"/>
      <c r="E131" s="6"/>
      <c r="F131" s="6"/>
      <c r="G131" s="7"/>
      <c r="H131" s="5"/>
      <c r="I131" s="5"/>
      <c r="J131" s="5"/>
      <c r="K131" s="8"/>
    </row>
    <row r="132" ht="16.5" spans="1:11">
      <c r="A132" s="5"/>
      <c r="B132" s="5"/>
      <c r="C132" s="6"/>
      <c r="D132" s="6"/>
      <c r="E132" s="6"/>
      <c r="F132" s="6"/>
      <c r="G132" s="7"/>
      <c r="H132" s="5"/>
      <c r="I132" s="5"/>
      <c r="J132" s="5"/>
      <c r="K132" s="8"/>
    </row>
    <row r="133" ht="16.5" spans="1:11">
      <c r="A133" s="5"/>
      <c r="B133" s="5"/>
      <c r="C133" s="6"/>
      <c r="D133" s="6"/>
      <c r="E133" s="6"/>
      <c r="F133" s="6"/>
      <c r="G133" s="7"/>
      <c r="H133" s="5"/>
      <c r="I133" s="5"/>
      <c r="J133" s="5"/>
      <c r="K133" s="8"/>
    </row>
    <row r="134" ht="16.5" spans="1:11">
      <c r="A134" s="5"/>
      <c r="B134" s="5"/>
      <c r="C134" s="6"/>
      <c r="D134" s="6"/>
      <c r="E134" s="6"/>
      <c r="F134" s="6"/>
      <c r="G134" s="7"/>
      <c r="H134" s="5"/>
      <c r="I134" s="5"/>
      <c r="J134" s="5"/>
      <c r="K134" s="8"/>
    </row>
    <row r="135" ht="16.5" spans="1:11">
      <c r="A135" s="5"/>
      <c r="B135" s="5"/>
      <c r="C135" s="6"/>
      <c r="D135" s="6"/>
      <c r="E135" s="6"/>
      <c r="F135" s="6"/>
      <c r="G135" s="7"/>
      <c r="H135" s="5"/>
      <c r="I135" s="5"/>
      <c r="J135" s="5"/>
      <c r="K135" s="8"/>
    </row>
    <row r="136" ht="16.5" spans="1:11">
      <c r="A136" s="5"/>
      <c r="B136" s="5"/>
      <c r="C136" s="6"/>
      <c r="D136" s="6"/>
      <c r="E136" s="6"/>
      <c r="F136" s="6"/>
      <c r="G136" s="7"/>
      <c r="H136" s="5"/>
      <c r="I136" s="5"/>
      <c r="J136" s="5"/>
      <c r="K136" s="8"/>
    </row>
    <row r="137" ht="16.5" spans="1:11">
      <c r="A137" s="5"/>
      <c r="B137" s="5"/>
      <c r="C137" s="6"/>
      <c r="D137" s="6"/>
      <c r="E137" s="6"/>
      <c r="F137" s="6"/>
      <c r="G137" s="7"/>
      <c r="H137" s="5"/>
      <c r="I137" s="5"/>
      <c r="J137" s="5"/>
      <c r="K137" s="8"/>
    </row>
    <row r="138" ht="16.5" spans="1:11">
      <c r="A138" s="5"/>
      <c r="B138" s="5"/>
      <c r="C138" s="6"/>
      <c r="D138" s="6"/>
      <c r="E138" s="6"/>
      <c r="F138" s="6"/>
      <c r="G138" s="7"/>
      <c r="H138" s="5"/>
      <c r="I138" s="5"/>
      <c r="J138" s="5"/>
      <c r="K138" s="8"/>
    </row>
    <row r="139" ht="16.5" spans="1:11">
      <c r="A139" s="5"/>
      <c r="B139" s="5"/>
      <c r="C139" s="6"/>
      <c r="D139" s="6"/>
      <c r="E139" s="6"/>
      <c r="F139" s="6"/>
      <c r="G139" s="7"/>
      <c r="H139" s="5"/>
      <c r="I139" s="5"/>
      <c r="J139" s="5"/>
      <c r="K139" s="8"/>
    </row>
    <row r="140" ht="16.5" spans="1:11">
      <c r="A140" s="5"/>
      <c r="B140" s="5"/>
      <c r="C140" s="6"/>
      <c r="D140" s="6"/>
      <c r="E140" s="6"/>
      <c r="F140" s="6"/>
      <c r="G140" s="7"/>
      <c r="H140" s="5"/>
      <c r="I140" s="5"/>
      <c r="J140" s="5"/>
      <c r="K140" s="8"/>
    </row>
    <row r="141" ht="16.5" spans="1:11">
      <c r="A141" s="5"/>
      <c r="B141" s="5"/>
      <c r="C141" s="6"/>
      <c r="D141" s="6"/>
      <c r="E141" s="6"/>
      <c r="F141" s="6"/>
      <c r="G141" s="7"/>
      <c r="H141" s="5"/>
      <c r="I141" s="5"/>
      <c r="J141" s="5"/>
      <c r="K141" s="8"/>
    </row>
    <row r="142" ht="16.5" spans="1:11">
      <c r="A142" s="5"/>
      <c r="B142" s="5"/>
      <c r="C142" s="6"/>
      <c r="D142" s="6"/>
      <c r="E142" s="6"/>
      <c r="F142" s="6"/>
      <c r="G142" s="7"/>
      <c r="H142" s="5"/>
      <c r="I142" s="5"/>
      <c r="J142" s="5"/>
      <c r="K142" s="8"/>
    </row>
    <row r="143" ht="16.5" spans="1:11">
      <c r="A143" s="5"/>
      <c r="B143" s="5"/>
      <c r="C143" s="6"/>
      <c r="D143" s="6"/>
      <c r="E143" s="6"/>
      <c r="F143" s="6"/>
      <c r="G143" s="7"/>
      <c r="H143" s="5"/>
      <c r="I143" s="5"/>
      <c r="J143" s="5"/>
      <c r="K143" s="8"/>
    </row>
    <row r="144" ht="16.5" spans="1:11">
      <c r="A144" s="5"/>
      <c r="B144" s="5"/>
      <c r="C144" s="6"/>
      <c r="D144" s="6"/>
      <c r="E144" s="6"/>
      <c r="F144" s="6"/>
      <c r="G144" s="7"/>
      <c r="H144" s="5"/>
      <c r="I144" s="5"/>
      <c r="J144" s="5"/>
      <c r="K144" s="8"/>
    </row>
    <row r="145" ht="16.5" spans="1:11">
      <c r="A145" s="5"/>
      <c r="B145" s="5"/>
      <c r="C145" s="6"/>
      <c r="D145" s="6"/>
      <c r="E145" s="6"/>
      <c r="F145" s="6"/>
      <c r="G145" s="7"/>
      <c r="H145" s="5"/>
      <c r="I145" s="5"/>
      <c r="J145" s="5"/>
      <c r="K145" s="8"/>
    </row>
    <row r="146" ht="16.5" spans="1:11">
      <c r="A146" s="5"/>
      <c r="B146" s="5"/>
      <c r="C146" s="6"/>
      <c r="D146" s="6"/>
      <c r="E146" s="6"/>
      <c r="F146" s="6"/>
      <c r="G146" s="7"/>
      <c r="H146" s="5"/>
      <c r="I146" s="5"/>
      <c r="J146" s="5"/>
      <c r="K146" s="8"/>
    </row>
    <row r="147" ht="16.5" spans="1:11">
      <c r="A147" s="5"/>
      <c r="B147" s="5"/>
      <c r="C147" s="6"/>
      <c r="D147" s="6"/>
      <c r="E147" s="6"/>
      <c r="F147" s="6"/>
      <c r="G147" s="7"/>
      <c r="H147" s="5"/>
      <c r="I147" s="5"/>
      <c r="J147" s="5"/>
      <c r="K147" s="8"/>
    </row>
    <row r="148" ht="16.5" spans="1:11">
      <c r="A148" s="5"/>
      <c r="B148" s="5"/>
      <c r="C148" s="6"/>
      <c r="D148" s="6"/>
      <c r="E148" s="6"/>
      <c r="F148" s="6"/>
      <c r="G148" s="7"/>
      <c r="H148" s="5"/>
      <c r="I148" s="5"/>
      <c r="J148" s="5"/>
      <c r="K148" s="8"/>
    </row>
    <row r="149" ht="16.5" spans="1:11">
      <c r="A149" s="5"/>
      <c r="B149" s="5"/>
      <c r="C149" s="6"/>
      <c r="D149" s="6"/>
      <c r="E149" s="6"/>
      <c r="F149" s="6"/>
      <c r="G149" s="7"/>
      <c r="H149" s="5"/>
      <c r="I149" s="5"/>
      <c r="J149" s="5"/>
      <c r="K149" s="8"/>
    </row>
    <row r="150" ht="16.5" spans="1:11">
      <c r="A150" s="5"/>
      <c r="B150" s="5"/>
      <c r="C150" s="6"/>
      <c r="D150" s="6"/>
      <c r="E150" s="6"/>
      <c r="F150" s="6"/>
      <c r="G150" s="7"/>
      <c r="H150" s="5"/>
      <c r="I150" s="5"/>
      <c r="J150" s="5"/>
      <c r="K150" s="8"/>
    </row>
    <row r="151" ht="16.5" spans="1:11">
      <c r="A151" s="5"/>
      <c r="B151" s="5"/>
      <c r="C151" s="6"/>
      <c r="D151" s="6"/>
      <c r="E151" s="6"/>
      <c r="F151" s="6"/>
      <c r="G151" s="7"/>
      <c r="H151" s="5"/>
      <c r="I151" s="5"/>
      <c r="J151" s="5"/>
      <c r="K151" s="8"/>
    </row>
    <row r="152" ht="16.5" spans="1:11">
      <c r="A152" s="5"/>
      <c r="B152" s="5"/>
      <c r="C152" s="6"/>
      <c r="D152" s="6"/>
      <c r="E152" s="6"/>
      <c r="F152" s="6"/>
      <c r="G152" s="7"/>
      <c r="H152" s="5"/>
      <c r="I152" s="5"/>
      <c r="J152" s="5"/>
      <c r="K152" s="8"/>
    </row>
    <row r="153" ht="33" spans="1:11">
      <c r="A153" s="5" t="s">
        <v>201</v>
      </c>
      <c r="B153" s="5"/>
      <c r="C153" s="6">
        <f>K33</f>
        <v>0</v>
      </c>
      <c r="D153" s="6">
        <f>K36</f>
        <v>0</v>
      </c>
      <c r="E153" s="6"/>
      <c r="F153" s="6"/>
      <c r="G153" s="7"/>
      <c r="H153" s="5">
        <f>K127</f>
        <v>0</v>
      </c>
      <c r="I153" s="5"/>
      <c r="J153" s="5"/>
      <c r="K153" s="8">
        <f>K128</f>
        <v>0</v>
      </c>
    </row>
    <row r="154" ht="24" customHeight="1" spans="1:11">
      <c r="A154" s="26" t="s">
        <v>202</v>
      </c>
      <c r="B154" s="27" t="s">
        <v>203</v>
      </c>
      <c r="C154" s="27"/>
      <c r="D154" s="27"/>
      <c r="E154" s="27"/>
      <c r="F154" s="27"/>
      <c r="G154" s="27"/>
      <c r="H154" s="27"/>
      <c r="I154" s="27"/>
      <c r="J154" s="27"/>
      <c r="K154" s="27"/>
    </row>
  </sheetData>
  <mergeCells count="27">
    <mergeCell ref="A1:K1"/>
    <mergeCell ref="A3:K3"/>
    <mergeCell ref="A32:K32"/>
    <mergeCell ref="C33:I33"/>
    <mergeCell ref="A34:K34"/>
    <mergeCell ref="C36:I36"/>
    <mergeCell ref="A37:K37"/>
    <mergeCell ref="B82:D82"/>
    <mergeCell ref="B99:D99"/>
    <mergeCell ref="B116:D116"/>
    <mergeCell ref="C127:I127"/>
    <mergeCell ref="C128:I128"/>
    <mergeCell ref="B154:K154"/>
    <mergeCell ref="A38:A53"/>
    <mergeCell ref="A54:A62"/>
    <mergeCell ref="A63:A64"/>
    <mergeCell ref="A65:A79"/>
    <mergeCell ref="A80:A81"/>
    <mergeCell ref="A82:A126"/>
    <mergeCell ref="B67:B68"/>
    <mergeCell ref="D67:D68"/>
    <mergeCell ref="E67:E68"/>
    <mergeCell ref="G67:G68"/>
    <mergeCell ref="H67:H68"/>
    <mergeCell ref="I67:I68"/>
    <mergeCell ref="J67:J68"/>
    <mergeCell ref="K67:K68"/>
  </mergeCells>
  <pageMargins left="0.75" right="0.75" top="1" bottom="1" header="0.5" footer="0.5"/>
  <pageSetup paperSize="9" scale="67" fitToHeight="0" orientation="landscape"/>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2"/>
  <sheetViews>
    <sheetView view="pageBreakPreview" zoomScaleNormal="100" workbookViewId="0">
      <pane ySplit="2" topLeftCell="A35" activePane="bottomLeft" state="frozen"/>
      <selection/>
      <selection pane="bottomLeft" activeCell="D13" sqref="D13"/>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style="28" customWidth="1"/>
    <col min="9" max="11" width="14" style="28" customWidth="1"/>
  </cols>
  <sheetData>
    <row r="1" ht="30" customHeight="1" spans="1:11">
      <c r="A1" s="2" t="s">
        <v>1416</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33" spans="1:11">
      <c r="A4" s="5"/>
      <c r="B4" s="5">
        <v>1</v>
      </c>
      <c r="C4" s="9" t="s">
        <v>1417</v>
      </c>
      <c r="D4" s="6" t="s">
        <v>1418</v>
      </c>
      <c r="E4" s="7" t="s">
        <v>1319</v>
      </c>
      <c r="F4" s="7"/>
      <c r="G4" s="7" t="s">
        <v>84</v>
      </c>
      <c r="H4" s="5">
        <v>1</v>
      </c>
      <c r="I4" s="5"/>
      <c r="J4" s="5" t="s">
        <v>1419</v>
      </c>
      <c r="K4" s="8">
        <f t="shared" ref="K4:K23" si="0">IF(H4="",0,H4*I4)</f>
        <v>0</v>
      </c>
    </row>
    <row r="5" ht="16.5" spans="1:11">
      <c r="A5" s="5"/>
      <c r="B5" s="5">
        <v>2</v>
      </c>
      <c r="C5" s="6" t="s">
        <v>85</v>
      </c>
      <c r="D5" s="6"/>
      <c r="E5" s="7"/>
      <c r="F5" s="7"/>
      <c r="G5" s="7" t="s">
        <v>86</v>
      </c>
      <c r="H5" s="5">
        <v>1</v>
      </c>
      <c r="I5" s="5"/>
      <c r="J5" s="5"/>
      <c r="K5" s="8">
        <f t="shared" si="0"/>
        <v>0</v>
      </c>
    </row>
    <row r="6" ht="16.5" spans="1:11">
      <c r="A6" s="5"/>
      <c r="B6" s="5">
        <v>2</v>
      </c>
      <c r="C6" s="6" t="s">
        <v>308</v>
      </c>
      <c r="D6" s="6" t="s">
        <v>310</v>
      </c>
      <c r="E6" s="7" t="s">
        <v>306</v>
      </c>
      <c r="F6" s="7"/>
      <c r="G6" s="7" t="s">
        <v>130</v>
      </c>
      <c r="H6" s="5">
        <v>2</v>
      </c>
      <c r="I6" s="5"/>
      <c r="J6" s="5" t="s">
        <v>498</v>
      </c>
      <c r="K6" s="8">
        <f t="shared" si="0"/>
        <v>0</v>
      </c>
    </row>
    <row r="7" ht="16.5" spans="1:11">
      <c r="A7" s="5"/>
      <c r="B7" s="5">
        <v>3</v>
      </c>
      <c r="C7" s="6" t="s">
        <v>312</v>
      </c>
      <c r="D7" s="6" t="s">
        <v>304</v>
      </c>
      <c r="E7" s="7" t="s">
        <v>306</v>
      </c>
      <c r="F7" s="7"/>
      <c r="G7" s="7" t="s">
        <v>130</v>
      </c>
      <c r="H7" s="5">
        <v>1</v>
      </c>
      <c r="I7" s="5"/>
      <c r="J7" s="5" t="s">
        <v>500</v>
      </c>
      <c r="K7" s="8">
        <f t="shared" si="0"/>
        <v>0</v>
      </c>
    </row>
    <row r="8" ht="16.5" spans="1:11">
      <c r="A8" s="5"/>
      <c r="B8" s="5">
        <v>4</v>
      </c>
      <c r="C8" s="6" t="s">
        <v>92</v>
      </c>
      <c r="D8" s="6" t="s">
        <v>304</v>
      </c>
      <c r="E8" s="7" t="s">
        <v>306</v>
      </c>
      <c r="F8" s="7"/>
      <c r="G8" s="7" t="s">
        <v>130</v>
      </c>
      <c r="H8" s="5">
        <v>1</v>
      </c>
      <c r="I8" s="5"/>
      <c r="J8" s="5" t="s">
        <v>500</v>
      </c>
      <c r="K8" s="8">
        <f t="shared" si="0"/>
        <v>0</v>
      </c>
    </row>
    <row r="9" ht="16.5" spans="1:11">
      <c r="A9" s="5"/>
      <c r="B9" s="5">
        <v>5</v>
      </c>
      <c r="C9" s="6" t="s">
        <v>713</v>
      </c>
      <c r="D9" s="6" t="s">
        <v>1420</v>
      </c>
      <c r="E9" s="7" t="s">
        <v>1045</v>
      </c>
      <c r="F9" s="7"/>
      <c r="G9" s="7" t="s">
        <v>130</v>
      </c>
      <c r="H9" s="5">
        <v>1</v>
      </c>
      <c r="I9" s="5"/>
      <c r="J9" s="5"/>
      <c r="K9" s="8">
        <f t="shared" si="0"/>
        <v>0</v>
      </c>
    </row>
    <row r="10" ht="16.5" spans="1:11">
      <c r="A10" s="5"/>
      <c r="B10" s="5">
        <v>6</v>
      </c>
      <c r="C10" s="6" t="s">
        <v>298</v>
      </c>
      <c r="D10" s="6" t="s">
        <v>1421</v>
      </c>
      <c r="E10" s="7" t="s">
        <v>1271</v>
      </c>
      <c r="F10" s="7"/>
      <c r="G10" s="7" t="s">
        <v>130</v>
      </c>
      <c r="H10" s="5">
        <v>1</v>
      </c>
      <c r="I10" s="5"/>
      <c r="J10" s="5" t="s">
        <v>500</v>
      </c>
      <c r="K10" s="8">
        <f t="shared" si="0"/>
        <v>0</v>
      </c>
    </row>
    <row r="11" ht="16.5" spans="1:11">
      <c r="A11" s="5"/>
      <c r="B11" s="5">
        <v>7</v>
      </c>
      <c r="C11" s="6" t="s">
        <v>1307</v>
      </c>
      <c r="D11" s="6" t="s">
        <v>1308</v>
      </c>
      <c r="E11" s="7"/>
      <c r="F11" s="7"/>
      <c r="G11" s="7" t="s">
        <v>1309</v>
      </c>
      <c r="H11" s="5">
        <v>2</v>
      </c>
      <c r="I11" s="5"/>
      <c r="J11" s="5" t="s">
        <v>1422</v>
      </c>
      <c r="K11" s="8">
        <f t="shared" si="0"/>
        <v>0</v>
      </c>
    </row>
    <row r="12" ht="33" spans="1:11">
      <c r="A12" s="5"/>
      <c r="B12" s="5">
        <v>8</v>
      </c>
      <c r="C12" s="6" t="s">
        <v>1311</v>
      </c>
      <c r="D12" s="6" t="s">
        <v>1312</v>
      </c>
      <c r="E12" s="7"/>
      <c r="F12" s="7"/>
      <c r="G12" s="7" t="s">
        <v>1074</v>
      </c>
      <c r="H12" s="5">
        <v>1</v>
      </c>
      <c r="I12" s="5"/>
      <c r="J12" s="5" t="s">
        <v>1383</v>
      </c>
      <c r="K12" s="8">
        <f t="shared" si="0"/>
        <v>0</v>
      </c>
    </row>
    <row r="13" ht="33" spans="1:11">
      <c r="A13" s="5"/>
      <c r="B13" s="5">
        <v>9</v>
      </c>
      <c r="C13" s="6" t="s">
        <v>1314</v>
      </c>
      <c r="D13" s="6" t="s">
        <v>1315</v>
      </c>
      <c r="E13" s="7" t="s">
        <v>83</v>
      </c>
      <c r="F13" s="7"/>
      <c r="G13" s="7" t="s">
        <v>91</v>
      </c>
      <c r="H13" s="5">
        <v>1</v>
      </c>
      <c r="I13" s="5"/>
      <c r="J13" s="5" t="s">
        <v>1384</v>
      </c>
      <c r="K13" s="8">
        <f t="shared" si="0"/>
        <v>0</v>
      </c>
    </row>
    <row r="14" ht="16.5" spans="1:11">
      <c r="A14" s="5"/>
      <c r="B14" s="5">
        <v>10</v>
      </c>
      <c r="C14" s="6" t="s">
        <v>1423</v>
      </c>
      <c r="D14" s="6" t="s">
        <v>1424</v>
      </c>
      <c r="E14" s="7" t="s">
        <v>1271</v>
      </c>
      <c r="F14" s="7"/>
      <c r="G14" s="7" t="s">
        <v>86</v>
      </c>
      <c r="H14" s="5">
        <v>1</v>
      </c>
      <c r="I14" s="5"/>
      <c r="J14" s="5"/>
      <c r="K14" s="8">
        <f t="shared" si="0"/>
        <v>0</v>
      </c>
    </row>
    <row r="15" ht="16.5" spans="1:11">
      <c r="A15" s="5"/>
      <c r="B15" s="5">
        <v>11</v>
      </c>
      <c r="C15" s="6" t="s">
        <v>1423</v>
      </c>
      <c r="D15" s="6" t="s">
        <v>1425</v>
      </c>
      <c r="E15" s="7" t="s">
        <v>1271</v>
      </c>
      <c r="F15" s="7"/>
      <c r="G15" s="7" t="s">
        <v>86</v>
      </c>
      <c r="H15" s="5">
        <v>1</v>
      </c>
      <c r="I15" s="5"/>
      <c r="J15" s="5"/>
      <c r="K15" s="8">
        <f t="shared" si="0"/>
        <v>0</v>
      </c>
    </row>
    <row r="16" ht="16.5" spans="1:11">
      <c r="A16" s="5"/>
      <c r="B16" s="5">
        <v>12</v>
      </c>
      <c r="C16" s="6" t="s">
        <v>1423</v>
      </c>
      <c r="D16" s="6" t="s">
        <v>1426</v>
      </c>
      <c r="E16" s="7" t="s">
        <v>1271</v>
      </c>
      <c r="F16" s="7"/>
      <c r="G16" s="7" t="s">
        <v>86</v>
      </c>
      <c r="H16" s="5">
        <v>1</v>
      </c>
      <c r="I16" s="5"/>
      <c r="J16" s="5"/>
      <c r="K16" s="8">
        <f t="shared" si="0"/>
        <v>0</v>
      </c>
    </row>
    <row r="17" ht="16.5" spans="1:11">
      <c r="A17" s="5"/>
      <c r="B17" s="5">
        <v>13</v>
      </c>
      <c r="C17" s="6" t="s">
        <v>1427</v>
      </c>
      <c r="D17" s="6" t="s">
        <v>1428</v>
      </c>
      <c r="E17" s="7" t="s">
        <v>1271</v>
      </c>
      <c r="F17" s="7"/>
      <c r="G17" s="7" t="s">
        <v>91</v>
      </c>
      <c r="H17" s="5">
        <v>1</v>
      </c>
      <c r="I17" s="5"/>
      <c r="J17" s="5" t="s">
        <v>500</v>
      </c>
      <c r="K17" s="8">
        <f t="shared" si="0"/>
        <v>0</v>
      </c>
    </row>
    <row r="18" ht="16.5" spans="1:11">
      <c r="A18" s="5"/>
      <c r="B18" s="5">
        <v>14</v>
      </c>
      <c r="C18" s="6" t="s">
        <v>1429</v>
      </c>
      <c r="D18" s="6" t="s">
        <v>1428</v>
      </c>
      <c r="E18" s="7" t="s">
        <v>1271</v>
      </c>
      <c r="F18" s="7"/>
      <c r="G18" s="7" t="s">
        <v>91</v>
      </c>
      <c r="H18" s="5">
        <v>1</v>
      </c>
      <c r="I18" s="5"/>
      <c r="J18" s="5" t="s">
        <v>498</v>
      </c>
      <c r="K18" s="8">
        <f t="shared" si="0"/>
        <v>0</v>
      </c>
    </row>
    <row r="19" ht="16.5" spans="1:11">
      <c r="A19" s="5"/>
      <c r="B19" s="5">
        <v>15</v>
      </c>
      <c r="C19" s="6" t="s">
        <v>1430</v>
      </c>
      <c r="D19" s="6" t="s">
        <v>1431</v>
      </c>
      <c r="E19" s="7" t="s">
        <v>1271</v>
      </c>
      <c r="F19" s="7"/>
      <c r="G19" s="7" t="s">
        <v>130</v>
      </c>
      <c r="H19" s="5">
        <v>1</v>
      </c>
      <c r="I19" s="5"/>
      <c r="J19" s="5" t="s">
        <v>498</v>
      </c>
      <c r="K19" s="8">
        <f t="shared" si="0"/>
        <v>0</v>
      </c>
    </row>
    <row r="20" ht="16.5" spans="1:11">
      <c r="A20" s="5"/>
      <c r="B20" s="5">
        <v>16</v>
      </c>
      <c r="C20" s="6" t="s">
        <v>713</v>
      </c>
      <c r="D20" s="6" t="s">
        <v>1432</v>
      </c>
      <c r="E20" s="7" t="s">
        <v>1045</v>
      </c>
      <c r="F20" s="7"/>
      <c r="G20" s="7" t="s">
        <v>130</v>
      </c>
      <c r="H20" s="5">
        <v>1</v>
      </c>
      <c r="I20" s="5"/>
      <c r="J20" s="5"/>
      <c r="K20" s="8">
        <f t="shared" si="0"/>
        <v>0</v>
      </c>
    </row>
    <row r="21" ht="16.5" spans="1:11">
      <c r="A21" s="5"/>
      <c r="B21" s="5" t="s">
        <v>1002</v>
      </c>
      <c r="C21" s="6" t="s">
        <v>1433</v>
      </c>
      <c r="D21" s="6" t="s">
        <v>1434</v>
      </c>
      <c r="E21" s="7"/>
      <c r="F21" s="7"/>
      <c r="G21" s="7" t="s">
        <v>1074</v>
      </c>
      <c r="H21" s="5">
        <v>1</v>
      </c>
      <c r="I21" s="5"/>
      <c r="J21" s="5" t="s">
        <v>1325</v>
      </c>
      <c r="K21" s="8">
        <f t="shared" si="0"/>
        <v>0</v>
      </c>
    </row>
    <row r="22" ht="16.5" spans="1:11">
      <c r="A22" s="5"/>
      <c r="B22" s="5" t="s">
        <v>1006</v>
      </c>
      <c r="C22" s="6" t="s">
        <v>1435</v>
      </c>
      <c r="D22" s="6" t="s">
        <v>444</v>
      </c>
      <c r="E22" s="7"/>
      <c r="F22" s="7"/>
      <c r="G22" s="7" t="s">
        <v>130</v>
      </c>
      <c r="H22" s="5">
        <v>2</v>
      </c>
      <c r="I22" s="5"/>
      <c r="J22" s="5"/>
      <c r="K22" s="8">
        <f t="shared" si="0"/>
        <v>0</v>
      </c>
    </row>
    <row r="23" ht="16.5" spans="1:11">
      <c r="A23" s="5"/>
      <c r="B23" s="5" t="s">
        <v>1010</v>
      </c>
      <c r="C23" s="6" t="s">
        <v>1436</v>
      </c>
      <c r="D23" s="6" t="s">
        <v>444</v>
      </c>
      <c r="E23" s="7"/>
      <c r="F23" s="7"/>
      <c r="G23" s="7" t="s">
        <v>130</v>
      </c>
      <c r="H23" s="5">
        <v>1</v>
      </c>
      <c r="I23" s="5"/>
      <c r="J23" s="5"/>
      <c r="K23" s="8">
        <f t="shared" si="0"/>
        <v>0</v>
      </c>
    </row>
    <row r="24" ht="16.5" spans="1:11">
      <c r="A24" s="5"/>
      <c r="B24" s="5" t="s">
        <v>1014</v>
      </c>
      <c r="C24" s="6" t="s">
        <v>1386</v>
      </c>
      <c r="D24" s="6" t="s">
        <v>1437</v>
      </c>
      <c r="E24" s="7"/>
      <c r="F24" s="7"/>
      <c r="G24" s="7" t="s">
        <v>130</v>
      </c>
      <c r="H24" s="5">
        <v>1</v>
      </c>
      <c r="I24" s="5"/>
      <c r="J24" s="5" t="s">
        <v>1325</v>
      </c>
      <c r="K24" s="8">
        <f t="shared" ref="K24:K29" si="1">IF(H24="",0,H24*I24)</f>
        <v>0</v>
      </c>
    </row>
    <row r="25" ht="16.5" spans="1:11">
      <c r="A25" s="5"/>
      <c r="B25" s="5" t="s">
        <v>1018</v>
      </c>
      <c r="C25" s="6" t="s">
        <v>1438</v>
      </c>
      <c r="D25" s="6" t="s">
        <v>1439</v>
      </c>
      <c r="E25" s="7"/>
      <c r="F25" s="7"/>
      <c r="G25" s="7" t="s">
        <v>130</v>
      </c>
      <c r="H25" s="5">
        <v>1</v>
      </c>
      <c r="I25" s="5"/>
      <c r="J25" s="5"/>
      <c r="K25" s="8">
        <f t="shared" si="1"/>
        <v>0</v>
      </c>
    </row>
    <row r="26" ht="16.5" spans="1:11">
      <c r="A26" s="10" t="s">
        <v>113</v>
      </c>
      <c r="B26" s="11"/>
      <c r="C26" s="11"/>
      <c r="D26" s="11"/>
      <c r="E26" s="11"/>
      <c r="F26" s="11"/>
      <c r="G26" s="11"/>
      <c r="H26" s="11"/>
      <c r="I26" s="11"/>
      <c r="J26" s="11"/>
      <c r="K26" s="12"/>
    </row>
    <row r="27" ht="16.5" spans="1:11">
      <c r="A27" s="13"/>
      <c r="B27" s="13"/>
      <c r="C27" s="14" t="s">
        <v>114</v>
      </c>
      <c r="D27" s="14"/>
      <c r="E27" s="13"/>
      <c r="F27" s="13"/>
      <c r="G27" s="13"/>
      <c r="H27" s="13"/>
      <c r="I27" s="13"/>
      <c r="J27" s="13"/>
      <c r="K27" s="15">
        <f>SUM(K4:K25)</f>
        <v>0</v>
      </c>
    </row>
    <row r="28" ht="15" spans="1:11">
      <c r="A28" s="4" t="s">
        <v>115</v>
      </c>
      <c r="B28" s="5"/>
      <c r="C28" s="6"/>
      <c r="D28" s="6"/>
      <c r="E28" s="7"/>
      <c r="F28" s="7"/>
      <c r="G28" s="7"/>
      <c r="H28" s="5"/>
      <c r="I28" s="5"/>
      <c r="J28" s="5"/>
      <c r="K28" s="8"/>
    </row>
    <row r="29" ht="27" spans="1:11">
      <c r="A29" s="5"/>
      <c r="B29" s="5">
        <v>1</v>
      </c>
      <c r="C29" s="6" t="s">
        <v>6</v>
      </c>
      <c r="D29" s="6" t="s">
        <v>116</v>
      </c>
      <c r="E29" s="7"/>
      <c r="F29" s="7"/>
      <c r="G29" s="7" t="s">
        <v>117</v>
      </c>
      <c r="H29" s="5">
        <v>80.9</v>
      </c>
      <c r="I29" s="5"/>
      <c r="J29" s="5"/>
      <c r="K29" s="8">
        <f t="shared" si="1"/>
        <v>0</v>
      </c>
    </row>
    <row r="30" ht="16.5" spans="1:11">
      <c r="A30" s="13"/>
      <c r="B30" s="13"/>
      <c r="C30" s="14" t="s">
        <v>118</v>
      </c>
      <c r="D30" s="14"/>
      <c r="E30" s="13"/>
      <c r="F30" s="13"/>
      <c r="G30" s="13"/>
      <c r="H30" s="13"/>
      <c r="I30" s="13"/>
      <c r="J30" s="13"/>
      <c r="K30" s="15">
        <f>SUM(K29:K29)</f>
        <v>0</v>
      </c>
    </row>
    <row r="31" ht="15" spans="1:11">
      <c r="A31" s="4" t="s">
        <v>119</v>
      </c>
      <c r="B31" s="5"/>
      <c r="C31" s="6"/>
      <c r="D31" s="6"/>
      <c r="E31" s="7"/>
      <c r="F31" s="7"/>
      <c r="G31" s="7"/>
      <c r="H31" s="5"/>
      <c r="I31" s="5"/>
      <c r="J31" s="5"/>
      <c r="K31" s="8"/>
    </row>
    <row r="32" ht="33" spans="1:11">
      <c r="A32" s="16" t="s">
        <v>145</v>
      </c>
      <c r="B32" s="5">
        <v>1</v>
      </c>
      <c r="C32" s="6" t="s">
        <v>887</v>
      </c>
      <c r="D32" s="18" t="s">
        <v>1440</v>
      </c>
      <c r="E32" s="6"/>
      <c r="F32" s="6"/>
      <c r="G32" s="7" t="s">
        <v>123</v>
      </c>
      <c r="H32" s="5">
        <v>1</v>
      </c>
      <c r="I32" s="5"/>
      <c r="J32" s="5" t="s">
        <v>1348</v>
      </c>
      <c r="K32" s="8">
        <f t="shared" ref="K32:K39" si="2">IF(H32="",0,H32*I32)</f>
        <v>0</v>
      </c>
    </row>
    <row r="33" ht="33" spans="1:11">
      <c r="A33" s="17"/>
      <c r="B33" s="5">
        <v>2</v>
      </c>
      <c r="C33" s="6" t="s">
        <v>149</v>
      </c>
      <c r="D33" s="6" t="s">
        <v>1134</v>
      </c>
      <c r="E33" s="6"/>
      <c r="F33" s="6"/>
      <c r="G33" s="7" t="s">
        <v>86</v>
      </c>
      <c r="H33" s="5">
        <v>1</v>
      </c>
      <c r="I33" s="5"/>
      <c r="J33" s="5" t="s">
        <v>1441</v>
      </c>
      <c r="K33" s="8">
        <f t="shared" si="2"/>
        <v>0</v>
      </c>
    </row>
    <row r="34" ht="16.5" spans="1:11">
      <c r="A34" s="17"/>
      <c r="B34" s="5">
        <v>3</v>
      </c>
      <c r="C34" s="6" t="s">
        <v>1442</v>
      </c>
      <c r="D34" s="6" t="s">
        <v>1443</v>
      </c>
      <c r="E34" s="6"/>
      <c r="F34" s="6"/>
      <c r="G34" s="7" t="s">
        <v>86</v>
      </c>
      <c r="H34" s="5">
        <v>1</v>
      </c>
      <c r="I34" s="5"/>
      <c r="J34" s="5"/>
      <c r="K34" s="8">
        <f t="shared" si="2"/>
        <v>0</v>
      </c>
    </row>
    <row r="35" ht="16.5" spans="1:11">
      <c r="A35" s="17"/>
      <c r="B35" s="5">
        <v>4</v>
      </c>
      <c r="C35" s="6" t="s">
        <v>161</v>
      </c>
      <c r="D35" s="6"/>
      <c r="E35" s="6"/>
      <c r="F35" s="6"/>
      <c r="G35" s="7" t="s">
        <v>162</v>
      </c>
      <c r="H35" s="5">
        <v>5</v>
      </c>
      <c r="I35" s="5"/>
      <c r="J35" s="5"/>
      <c r="K35" s="8">
        <f t="shared" si="2"/>
        <v>0</v>
      </c>
    </row>
    <row r="36" ht="16.5" spans="1:11">
      <c r="A36" s="17"/>
      <c r="B36" s="5">
        <v>5</v>
      </c>
      <c r="C36" s="6" t="s">
        <v>159</v>
      </c>
      <c r="D36" s="6" t="s">
        <v>160</v>
      </c>
      <c r="E36" s="6"/>
      <c r="F36" s="6"/>
      <c r="G36" s="7" t="s">
        <v>153</v>
      </c>
      <c r="H36" s="5">
        <v>20</v>
      </c>
      <c r="I36" s="5"/>
      <c r="J36" s="5"/>
      <c r="K36" s="8">
        <f t="shared" si="2"/>
        <v>0</v>
      </c>
    </row>
    <row r="37" ht="33" spans="1:11">
      <c r="A37" s="16" t="s">
        <v>224</v>
      </c>
      <c r="B37" s="5">
        <v>1</v>
      </c>
      <c r="C37" s="6" t="s">
        <v>149</v>
      </c>
      <c r="D37" s="6"/>
      <c r="E37" s="6"/>
      <c r="F37" s="6"/>
      <c r="G37" s="7" t="s">
        <v>86</v>
      </c>
      <c r="H37" s="5">
        <v>1</v>
      </c>
      <c r="I37" s="5"/>
      <c r="J37" s="5" t="s">
        <v>1444</v>
      </c>
      <c r="K37" s="8">
        <f t="shared" si="2"/>
        <v>0</v>
      </c>
    </row>
    <row r="38" ht="33" spans="1:11">
      <c r="A38" s="16" t="s">
        <v>167</v>
      </c>
      <c r="B38" s="5">
        <v>1</v>
      </c>
      <c r="C38" s="6" t="s">
        <v>1445</v>
      </c>
      <c r="D38" s="6" t="s">
        <v>1446</v>
      </c>
      <c r="E38" s="6"/>
      <c r="F38" s="6"/>
      <c r="G38" s="7" t="s">
        <v>123</v>
      </c>
      <c r="H38" s="5">
        <v>1</v>
      </c>
      <c r="I38" s="5"/>
      <c r="J38" s="5" t="s">
        <v>1447</v>
      </c>
      <c r="K38" s="8">
        <f t="shared" si="2"/>
        <v>0</v>
      </c>
    </row>
    <row r="39" ht="27" spans="1:11">
      <c r="A39" s="17"/>
      <c r="B39" s="5">
        <v>2</v>
      </c>
      <c r="C39" s="6" t="s">
        <v>892</v>
      </c>
      <c r="D39" s="6" t="s">
        <v>893</v>
      </c>
      <c r="E39" s="6"/>
      <c r="F39" s="6"/>
      <c r="G39" s="7" t="s">
        <v>84</v>
      </c>
      <c r="H39" s="5">
        <v>1</v>
      </c>
      <c r="I39" s="5"/>
      <c r="J39" s="5" t="s">
        <v>1448</v>
      </c>
      <c r="K39" s="8">
        <f t="shared" si="2"/>
        <v>0</v>
      </c>
    </row>
    <row r="40" ht="89" customHeight="1" spans="1:11">
      <c r="A40" s="17"/>
      <c r="B40" s="16">
        <v>3</v>
      </c>
      <c r="C40" s="6" t="s">
        <v>896</v>
      </c>
      <c r="D40" s="19" t="s">
        <v>893</v>
      </c>
      <c r="E40" s="19"/>
      <c r="F40" s="19"/>
      <c r="G40" s="19" t="s">
        <v>84</v>
      </c>
      <c r="H40" s="16">
        <v>1</v>
      </c>
      <c r="I40" s="16"/>
      <c r="J40" s="16" t="s">
        <v>1449</v>
      </c>
      <c r="K40" s="20">
        <f>H40*I40</f>
        <v>0</v>
      </c>
    </row>
    <row r="41" ht="89" customHeight="1" spans="1:11">
      <c r="A41" s="17"/>
      <c r="B41" s="21"/>
      <c r="C41" s="6" t="s">
        <v>149</v>
      </c>
      <c r="D41" s="22"/>
      <c r="E41" s="22"/>
      <c r="F41" s="22"/>
      <c r="G41" s="22"/>
      <c r="H41" s="21"/>
      <c r="I41" s="21"/>
      <c r="J41" s="21"/>
      <c r="K41" s="23"/>
    </row>
    <row r="42" ht="16.5" spans="1:11">
      <c r="A42" s="17"/>
      <c r="B42" s="5">
        <v>5</v>
      </c>
      <c r="C42" s="6" t="s">
        <v>198</v>
      </c>
      <c r="D42" s="6"/>
      <c r="E42" s="6"/>
      <c r="F42" s="6"/>
      <c r="G42" s="7" t="s">
        <v>86</v>
      </c>
      <c r="H42" s="5">
        <v>1</v>
      </c>
      <c r="I42" s="5"/>
      <c r="J42" s="5"/>
      <c r="K42" s="8">
        <f>IF(H42="",0,H42*I42)</f>
        <v>0</v>
      </c>
    </row>
    <row r="43" ht="27" spans="1:11">
      <c r="A43" s="17"/>
      <c r="B43" s="5">
        <v>6</v>
      </c>
      <c r="C43" s="6" t="s">
        <v>1161</v>
      </c>
      <c r="D43" s="6" t="s">
        <v>1162</v>
      </c>
      <c r="E43" s="6"/>
      <c r="F43" s="6"/>
      <c r="G43" s="7" t="s">
        <v>86</v>
      </c>
      <c r="H43" s="5">
        <v>1</v>
      </c>
      <c r="I43" s="5"/>
      <c r="J43" s="5"/>
      <c r="K43" s="8">
        <f>IF(H43="",0,H43*I43)</f>
        <v>0</v>
      </c>
    </row>
    <row r="44" ht="16.5" spans="1:11">
      <c r="A44" s="17"/>
      <c r="B44" s="5">
        <v>7</v>
      </c>
      <c r="C44" s="6" t="s">
        <v>161</v>
      </c>
      <c r="D44" s="6"/>
      <c r="E44" s="6"/>
      <c r="F44" s="6"/>
      <c r="G44" s="7" t="s">
        <v>162</v>
      </c>
      <c r="H44" s="5">
        <v>5</v>
      </c>
      <c r="I44" s="5"/>
      <c r="J44" s="5"/>
      <c r="K44" s="8">
        <f>IF(H44="",0,H44*I44)</f>
        <v>0</v>
      </c>
    </row>
    <row r="45" ht="16.5" spans="1:11">
      <c r="A45" s="13"/>
      <c r="B45" s="13"/>
      <c r="C45" s="14" t="s">
        <v>199</v>
      </c>
      <c r="D45" s="14"/>
      <c r="E45" s="13"/>
      <c r="F45" s="13"/>
      <c r="G45" s="13"/>
      <c r="H45" s="13"/>
      <c r="I45" s="13"/>
      <c r="J45" s="13"/>
      <c r="K45" s="15">
        <f>SUM(K32:K44)</f>
        <v>0</v>
      </c>
    </row>
    <row r="46" ht="18" spans="1:11">
      <c r="A46" s="5"/>
      <c r="B46" s="5"/>
      <c r="C46" s="24" t="s">
        <v>200</v>
      </c>
      <c r="D46" s="6"/>
      <c r="E46" s="7"/>
      <c r="F46" s="7"/>
      <c r="G46" s="7"/>
      <c r="H46" s="5"/>
      <c r="I46" s="5"/>
      <c r="J46" s="25"/>
      <c r="K46" s="25">
        <f>K27+K30+K45</f>
        <v>0</v>
      </c>
    </row>
    <row r="47" ht="16.5" spans="1:11">
      <c r="A47" s="5"/>
      <c r="B47" s="5"/>
      <c r="C47" s="6"/>
      <c r="D47" s="6"/>
      <c r="E47" s="7"/>
      <c r="F47" s="7"/>
      <c r="G47" s="7"/>
      <c r="H47" s="5"/>
      <c r="I47" s="5"/>
      <c r="J47" s="5"/>
      <c r="K47" s="8"/>
    </row>
    <row r="48" ht="16.5" spans="1:11">
      <c r="A48" s="5"/>
      <c r="B48" s="5"/>
      <c r="C48" s="6"/>
      <c r="D48" s="6"/>
      <c r="E48" s="7"/>
      <c r="F48" s="7"/>
      <c r="G48" s="7"/>
      <c r="H48" s="5"/>
      <c r="I48" s="5"/>
      <c r="J48" s="5"/>
      <c r="K48" s="8"/>
    </row>
    <row r="49" ht="16.5" spans="1:11">
      <c r="A49" s="5"/>
      <c r="B49" s="5"/>
      <c r="C49" s="6"/>
      <c r="D49" s="6"/>
      <c r="E49" s="7"/>
      <c r="F49" s="7"/>
      <c r="G49" s="7"/>
      <c r="H49" s="5"/>
      <c r="I49" s="5"/>
      <c r="J49" s="5"/>
      <c r="K49" s="8"/>
    </row>
    <row r="50" ht="16.5" spans="1:11">
      <c r="A50" s="5"/>
      <c r="B50" s="5"/>
      <c r="C50" s="6"/>
      <c r="D50" s="6"/>
      <c r="E50" s="7"/>
      <c r="F50" s="7"/>
      <c r="G50" s="7"/>
      <c r="H50" s="5"/>
      <c r="I50" s="5"/>
      <c r="J50" s="5"/>
      <c r="K50" s="8"/>
    </row>
    <row r="51" ht="16.5" spans="1:11">
      <c r="A51" s="5"/>
      <c r="B51" s="5"/>
      <c r="C51" s="6"/>
      <c r="D51" s="6"/>
      <c r="E51" s="7"/>
      <c r="F51" s="7"/>
      <c r="G51" s="7"/>
      <c r="H51" s="5"/>
      <c r="I51" s="5"/>
      <c r="J51" s="5"/>
      <c r="K51" s="8"/>
    </row>
    <row r="52" ht="16.5" spans="1:11">
      <c r="A52" s="5"/>
      <c r="B52" s="5"/>
      <c r="C52" s="6"/>
      <c r="D52" s="6"/>
      <c r="E52" s="7"/>
      <c r="F52" s="7"/>
      <c r="G52" s="7"/>
      <c r="H52" s="5"/>
      <c r="I52" s="5"/>
      <c r="J52" s="5"/>
      <c r="K52" s="8"/>
    </row>
    <row r="53" ht="16.5" spans="1:11">
      <c r="A53" s="5"/>
      <c r="B53" s="5"/>
      <c r="C53" s="6"/>
      <c r="D53" s="6"/>
      <c r="E53" s="7"/>
      <c r="F53" s="7"/>
      <c r="G53" s="7"/>
      <c r="H53" s="5"/>
      <c r="I53" s="5"/>
      <c r="J53" s="5"/>
      <c r="K53" s="8"/>
    </row>
    <row r="54" ht="16.5" spans="1:11">
      <c r="A54" s="5"/>
      <c r="B54" s="5"/>
      <c r="C54" s="6"/>
      <c r="D54" s="6"/>
      <c r="E54" s="7"/>
      <c r="F54" s="7"/>
      <c r="G54" s="7"/>
      <c r="H54" s="5"/>
      <c r="I54" s="5"/>
      <c r="J54" s="5"/>
      <c r="K54" s="8"/>
    </row>
    <row r="55" ht="16.5" spans="1:11">
      <c r="A55" s="5"/>
      <c r="B55" s="5"/>
      <c r="C55" s="6"/>
      <c r="D55" s="6"/>
      <c r="E55" s="7"/>
      <c r="F55" s="7"/>
      <c r="G55" s="7"/>
      <c r="H55" s="5"/>
      <c r="I55" s="5"/>
      <c r="J55" s="5"/>
      <c r="K55" s="8"/>
    </row>
    <row r="56" ht="16.5" spans="1:11">
      <c r="A56" s="5"/>
      <c r="B56" s="5"/>
      <c r="C56" s="6"/>
      <c r="D56" s="6"/>
      <c r="E56" s="7"/>
      <c r="F56" s="7"/>
      <c r="G56" s="7"/>
      <c r="H56" s="5"/>
      <c r="I56" s="5"/>
      <c r="J56" s="5"/>
      <c r="K56" s="8"/>
    </row>
    <row r="57" ht="16.5" spans="1:11">
      <c r="A57" s="5"/>
      <c r="B57" s="5"/>
      <c r="C57" s="6"/>
      <c r="D57" s="6"/>
      <c r="E57" s="7"/>
      <c r="F57" s="7"/>
      <c r="G57" s="7"/>
      <c r="H57" s="5"/>
      <c r="I57" s="5"/>
      <c r="J57" s="5"/>
      <c r="K57" s="8"/>
    </row>
    <row r="58" ht="16.5" spans="1:11">
      <c r="A58" s="5"/>
      <c r="B58" s="5"/>
      <c r="C58" s="6"/>
      <c r="D58" s="6"/>
      <c r="E58" s="7"/>
      <c r="F58" s="7"/>
      <c r="G58" s="7"/>
      <c r="H58" s="5"/>
      <c r="I58" s="5"/>
      <c r="J58" s="5"/>
      <c r="K58" s="8"/>
    </row>
    <row r="59" ht="16.5" spans="1:11">
      <c r="A59" s="5"/>
      <c r="B59" s="5"/>
      <c r="C59" s="6"/>
      <c r="D59" s="6"/>
      <c r="E59" s="7"/>
      <c r="F59" s="7"/>
      <c r="G59" s="7"/>
      <c r="H59" s="5"/>
      <c r="I59" s="5"/>
      <c r="J59" s="5"/>
      <c r="K59" s="8"/>
    </row>
    <row r="60" ht="16.5" spans="1:11">
      <c r="A60" s="5"/>
      <c r="B60" s="5"/>
      <c r="C60" s="6"/>
      <c r="D60" s="6"/>
      <c r="E60" s="7"/>
      <c r="F60" s="7"/>
      <c r="G60" s="7"/>
      <c r="H60" s="5"/>
      <c r="I60" s="5"/>
      <c r="J60" s="5"/>
      <c r="K60" s="8"/>
    </row>
    <row r="61" ht="16.5" spans="1:11">
      <c r="A61" s="5"/>
      <c r="B61" s="5"/>
      <c r="C61" s="6"/>
      <c r="D61" s="6"/>
      <c r="E61" s="7"/>
      <c r="F61" s="7"/>
      <c r="G61" s="7"/>
      <c r="H61" s="5"/>
      <c r="I61" s="5"/>
      <c r="J61" s="5"/>
      <c r="K61" s="8"/>
    </row>
    <row r="62" ht="16.5" spans="1:11">
      <c r="A62" s="5"/>
      <c r="B62" s="5"/>
      <c r="C62" s="6"/>
      <c r="D62" s="6"/>
      <c r="E62" s="7"/>
      <c r="F62" s="7"/>
      <c r="G62" s="7"/>
      <c r="H62" s="5"/>
      <c r="I62" s="5"/>
      <c r="J62" s="5"/>
      <c r="K62" s="8"/>
    </row>
    <row r="63" ht="16.5" spans="1:11">
      <c r="A63" s="5"/>
      <c r="B63" s="5"/>
      <c r="C63" s="6"/>
      <c r="D63" s="6"/>
      <c r="E63" s="7"/>
      <c r="F63" s="7"/>
      <c r="G63" s="7"/>
      <c r="H63" s="5"/>
      <c r="I63" s="5"/>
      <c r="J63" s="5"/>
      <c r="K63" s="8"/>
    </row>
    <row r="64" ht="16.5" spans="1:11">
      <c r="A64" s="5"/>
      <c r="B64" s="5"/>
      <c r="C64" s="6"/>
      <c r="D64" s="6"/>
      <c r="E64" s="7"/>
      <c r="F64" s="7"/>
      <c r="G64" s="7"/>
      <c r="H64" s="5"/>
      <c r="I64" s="5"/>
      <c r="J64" s="5"/>
      <c r="K64" s="8"/>
    </row>
    <row r="65" ht="16.5" spans="1:11">
      <c r="A65" s="5"/>
      <c r="B65" s="5"/>
      <c r="C65" s="6"/>
      <c r="D65" s="6"/>
      <c r="E65" s="7"/>
      <c r="F65" s="7"/>
      <c r="G65" s="7"/>
      <c r="H65" s="5"/>
      <c r="I65" s="5"/>
      <c r="J65" s="5"/>
      <c r="K65" s="8"/>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33" spans="1:11">
      <c r="A71" s="5" t="s">
        <v>201</v>
      </c>
      <c r="B71" s="5"/>
      <c r="C71" s="6">
        <f>K27</f>
        <v>0</v>
      </c>
      <c r="D71" s="6">
        <f>K30</f>
        <v>0</v>
      </c>
      <c r="E71" s="7"/>
      <c r="F71" s="7"/>
      <c r="G71" s="7"/>
      <c r="H71" s="5">
        <f>K45</f>
        <v>0</v>
      </c>
      <c r="I71" s="5"/>
      <c r="J71" s="5"/>
      <c r="K71" s="8">
        <f>K46</f>
        <v>0</v>
      </c>
    </row>
    <row r="72" ht="24" customHeight="1" spans="1:11">
      <c r="A72" s="26" t="s">
        <v>202</v>
      </c>
      <c r="B72" s="27" t="s">
        <v>203</v>
      </c>
      <c r="C72" s="27"/>
      <c r="D72" s="27"/>
      <c r="E72" s="27"/>
      <c r="F72" s="27"/>
      <c r="G72" s="27"/>
      <c r="H72" s="27"/>
      <c r="I72" s="27"/>
      <c r="J72" s="27"/>
      <c r="K72" s="27"/>
    </row>
  </sheetData>
  <mergeCells count="20">
    <mergeCell ref="A1:K1"/>
    <mergeCell ref="A3:K3"/>
    <mergeCell ref="A26:K26"/>
    <mergeCell ref="C27:I27"/>
    <mergeCell ref="A28:K28"/>
    <mergeCell ref="C30:I30"/>
    <mergeCell ref="A31:K31"/>
    <mergeCell ref="C45:I45"/>
    <mergeCell ref="C46:I46"/>
    <mergeCell ref="B72:K72"/>
    <mergeCell ref="A32:A36"/>
    <mergeCell ref="A38:A44"/>
    <mergeCell ref="B40:B41"/>
    <mergeCell ref="D40:D41"/>
    <mergeCell ref="E40:E41"/>
    <mergeCell ref="G40:G41"/>
    <mergeCell ref="H40:H41"/>
    <mergeCell ref="I40:I41"/>
    <mergeCell ref="J40:J41"/>
    <mergeCell ref="K40:K41"/>
  </mergeCells>
  <pageMargins left="0.75" right="0.75" top="1" bottom="1" header="0.5" footer="0.5"/>
  <pageSetup paperSize="9" scale="70" fitToHeight="0" orientation="landscape"/>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0"/>
  <sheetViews>
    <sheetView view="pageBreakPreview" zoomScaleNormal="100" workbookViewId="0">
      <pane ySplit="2" topLeftCell="A3" activePane="bottomLeft" state="frozen"/>
      <selection/>
      <selection pane="bottomLeft" activeCell="D59" sqref="D59"/>
    </sheetView>
  </sheetViews>
  <sheetFormatPr defaultColWidth="9" defaultRowHeight="13.5"/>
  <cols>
    <col min="1" max="1" width="12" customWidth="1"/>
    <col min="2" max="2" width="6" customWidth="1"/>
    <col min="3" max="3" width="20" customWidth="1"/>
    <col min="4" max="4" width="34" customWidth="1"/>
    <col min="5" max="5" width="10.625" customWidth="1"/>
    <col min="6" max="6" width="44.875" customWidth="1"/>
    <col min="7" max="7" width="10.625" style="28" customWidth="1"/>
    <col min="8" max="8" width="8" customWidth="1"/>
    <col min="9" max="11" width="14" customWidth="1"/>
  </cols>
  <sheetData>
    <row r="1" ht="30" customHeight="1" spans="1:11">
      <c r="A1" s="2" t="s">
        <v>1450</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6"/>
      <c r="F3" s="6"/>
      <c r="G3" s="7"/>
      <c r="H3" s="5"/>
      <c r="I3" s="5"/>
      <c r="J3" s="5"/>
      <c r="K3" s="8"/>
    </row>
    <row r="4" ht="27" spans="1:11">
      <c r="A4" s="5"/>
      <c r="B4" s="5">
        <v>1</v>
      </c>
      <c r="C4" s="9" t="s">
        <v>81</v>
      </c>
      <c r="D4" s="6" t="s">
        <v>1451</v>
      </c>
      <c r="E4" s="7" t="s">
        <v>295</v>
      </c>
      <c r="F4" s="7"/>
      <c r="G4" s="7" t="s">
        <v>84</v>
      </c>
      <c r="H4" s="5">
        <v>1</v>
      </c>
      <c r="I4" s="5"/>
      <c r="J4" s="5" t="s">
        <v>1452</v>
      </c>
      <c r="K4" s="8">
        <f t="shared" ref="K4:K28" si="0">IF(H4="",0,H4*I4)</f>
        <v>0</v>
      </c>
    </row>
    <row r="5" ht="16.5" spans="1:11">
      <c r="A5" s="5"/>
      <c r="B5" s="5">
        <v>2</v>
      </c>
      <c r="C5" s="6" t="s">
        <v>85</v>
      </c>
      <c r="D5" s="6"/>
      <c r="E5" s="7"/>
      <c r="F5" s="7"/>
      <c r="G5" s="7" t="s">
        <v>86</v>
      </c>
      <c r="H5" s="5">
        <v>1</v>
      </c>
      <c r="I5" s="5"/>
      <c r="J5" s="5"/>
      <c r="K5" s="8">
        <f t="shared" si="0"/>
        <v>0</v>
      </c>
    </row>
    <row r="6" ht="16.5" spans="1:11">
      <c r="A6" s="5"/>
      <c r="B6" s="5">
        <v>2</v>
      </c>
      <c r="C6" s="6" t="s">
        <v>308</v>
      </c>
      <c r="D6" s="6" t="s">
        <v>624</v>
      </c>
      <c r="E6" s="7" t="s">
        <v>306</v>
      </c>
      <c r="F6" s="7"/>
      <c r="G6" s="7" t="s">
        <v>130</v>
      </c>
      <c r="H6" s="5">
        <v>1</v>
      </c>
      <c r="I6" s="5"/>
      <c r="J6" s="5" t="s">
        <v>498</v>
      </c>
      <c r="K6" s="8">
        <f t="shared" si="0"/>
        <v>0</v>
      </c>
    </row>
    <row r="7" ht="16.5" spans="1:11">
      <c r="A7" s="5"/>
      <c r="B7" s="5">
        <v>3</v>
      </c>
      <c r="C7" s="6" t="s">
        <v>100</v>
      </c>
      <c r="D7" s="6" t="s">
        <v>604</v>
      </c>
      <c r="E7" s="7" t="s">
        <v>306</v>
      </c>
      <c r="F7" s="7"/>
      <c r="G7" s="7" t="s">
        <v>130</v>
      </c>
      <c r="H7" s="5">
        <v>1</v>
      </c>
      <c r="I7" s="5"/>
      <c r="J7" s="5" t="s">
        <v>498</v>
      </c>
      <c r="K7" s="8">
        <f t="shared" si="0"/>
        <v>0</v>
      </c>
    </row>
    <row r="8" ht="16.5" spans="1:11">
      <c r="A8" s="5"/>
      <c r="B8" s="5">
        <v>4</v>
      </c>
      <c r="C8" s="6" t="s">
        <v>101</v>
      </c>
      <c r="D8" s="6" t="s">
        <v>1453</v>
      </c>
      <c r="E8" s="7" t="s">
        <v>306</v>
      </c>
      <c r="F8" s="7"/>
      <c r="G8" s="7" t="s">
        <v>130</v>
      </c>
      <c r="H8" s="5">
        <v>1</v>
      </c>
      <c r="I8" s="5"/>
      <c r="J8" s="5" t="s">
        <v>498</v>
      </c>
      <c r="K8" s="8">
        <f t="shared" si="0"/>
        <v>0</v>
      </c>
    </row>
    <row r="9" ht="16.5" spans="1:11">
      <c r="A9" s="5"/>
      <c r="B9" s="5">
        <v>5</v>
      </c>
      <c r="C9" s="6" t="s">
        <v>90</v>
      </c>
      <c r="D9" s="6" t="s">
        <v>1454</v>
      </c>
      <c r="E9" s="7" t="s">
        <v>295</v>
      </c>
      <c r="F9" s="7"/>
      <c r="G9" s="7" t="s">
        <v>130</v>
      </c>
      <c r="H9" s="5">
        <v>2</v>
      </c>
      <c r="I9" s="5"/>
      <c r="J9" s="5" t="s">
        <v>498</v>
      </c>
      <c r="K9" s="8">
        <f t="shared" si="0"/>
        <v>0</v>
      </c>
    </row>
    <row r="10" ht="16.5" spans="1:11">
      <c r="A10" s="5"/>
      <c r="B10" s="5">
        <v>7</v>
      </c>
      <c r="C10" s="6" t="s">
        <v>1022</v>
      </c>
      <c r="D10" s="6" t="s">
        <v>1455</v>
      </c>
      <c r="E10" s="7" t="s">
        <v>306</v>
      </c>
      <c r="F10" s="7"/>
      <c r="G10" s="7" t="s">
        <v>130</v>
      </c>
      <c r="H10" s="5">
        <v>1</v>
      </c>
      <c r="I10" s="5"/>
      <c r="J10" s="5" t="s">
        <v>500</v>
      </c>
      <c r="K10" s="8">
        <f t="shared" si="0"/>
        <v>0</v>
      </c>
    </row>
    <row r="11" ht="49.5" spans="1:11">
      <c r="A11" s="5"/>
      <c r="B11" s="5">
        <v>8</v>
      </c>
      <c r="C11" s="6" t="s">
        <v>1456</v>
      </c>
      <c r="D11" s="6" t="s">
        <v>1457</v>
      </c>
      <c r="E11" s="7" t="s">
        <v>295</v>
      </c>
      <c r="F11" s="7"/>
      <c r="G11" s="7" t="s">
        <v>130</v>
      </c>
      <c r="H11" s="5">
        <v>1</v>
      </c>
      <c r="I11" s="5"/>
      <c r="J11" s="5" t="s">
        <v>1458</v>
      </c>
      <c r="K11" s="8">
        <f t="shared" si="0"/>
        <v>0</v>
      </c>
    </row>
    <row r="12" ht="16.5" spans="1:11">
      <c r="A12" s="5"/>
      <c r="B12" s="5">
        <v>9</v>
      </c>
      <c r="C12" s="6" t="s">
        <v>92</v>
      </c>
      <c r="D12" s="6" t="s">
        <v>604</v>
      </c>
      <c r="E12" s="7" t="s">
        <v>306</v>
      </c>
      <c r="F12" s="7"/>
      <c r="G12" s="7" t="s">
        <v>1030</v>
      </c>
      <c r="H12" s="5">
        <v>5</v>
      </c>
      <c r="I12" s="5"/>
      <c r="J12" s="5"/>
      <c r="K12" s="8">
        <f t="shared" si="0"/>
        <v>0</v>
      </c>
    </row>
    <row r="13" ht="16.5" spans="1:11">
      <c r="A13" s="5"/>
      <c r="B13" s="5">
        <v>10</v>
      </c>
      <c r="C13" s="6" t="s">
        <v>87</v>
      </c>
      <c r="D13" s="6" t="s">
        <v>1459</v>
      </c>
      <c r="E13" s="7" t="s">
        <v>295</v>
      </c>
      <c r="F13" s="7"/>
      <c r="G13" s="7" t="s">
        <v>130</v>
      </c>
      <c r="H13" s="5">
        <v>2</v>
      </c>
      <c r="I13" s="5"/>
      <c r="J13" s="5"/>
      <c r="K13" s="8">
        <f t="shared" si="0"/>
        <v>0</v>
      </c>
    </row>
    <row r="14" ht="16.5" spans="1:11">
      <c r="A14" s="5"/>
      <c r="B14" s="5">
        <v>11</v>
      </c>
      <c r="C14" s="6" t="s">
        <v>87</v>
      </c>
      <c r="D14" s="6" t="s">
        <v>1460</v>
      </c>
      <c r="E14" s="7" t="s">
        <v>295</v>
      </c>
      <c r="F14" s="7"/>
      <c r="G14" s="7" t="s">
        <v>130</v>
      </c>
      <c r="H14" s="5">
        <v>1</v>
      </c>
      <c r="I14" s="5"/>
      <c r="J14" s="5"/>
      <c r="K14" s="8">
        <f t="shared" si="0"/>
        <v>0</v>
      </c>
    </row>
    <row r="15" ht="16.5" spans="1:11">
      <c r="A15" s="5"/>
      <c r="B15" s="5">
        <v>12</v>
      </c>
      <c r="C15" s="6" t="s">
        <v>87</v>
      </c>
      <c r="D15" s="6" t="s">
        <v>1461</v>
      </c>
      <c r="E15" s="7" t="s">
        <v>295</v>
      </c>
      <c r="F15" s="7"/>
      <c r="G15" s="7" t="s">
        <v>130</v>
      </c>
      <c r="H15" s="5">
        <v>1</v>
      </c>
      <c r="I15" s="5"/>
      <c r="J15" s="5"/>
      <c r="K15" s="8">
        <f t="shared" si="0"/>
        <v>0</v>
      </c>
    </row>
    <row r="16" ht="16.5" spans="1:11">
      <c r="A16" s="5"/>
      <c r="B16" s="5">
        <v>13</v>
      </c>
      <c r="C16" s="6" t="s">
        <v>312</v>
      </c>
      <c r="D16" s="6" t="s">
        <v>571</v>
      </c>
      <c r="E16" s="7" t="s">
        <v>306</v>
      </c>
      <c r="F16" s="7"/>
      <c r="G16" s="7" t="s">
        <v>130</v>
      </c>
      <c r="H16" s="5">
        <v>1</v>
      </c>
      <c r="I16" s="5"/>
      <c r="J16" s="5"/>
      <c r="K16" s="8">
        <f t="shared" si="0"/>
        <v>0</v>
      </c>
    </row>
    <row r="17" ht="16.5" spans="1:11">
      <c r="A17" s="5"/>
      <c r="B17" s="5">
        <v>14</v>
      </c>
      <c r="C17" s="6" t="s">
        <v>92</v>
      </c>
      <c r="D17" s="6" t="s">
        <v>571</v>
      </c>
      <c r="E17" s="7" t="s">
        <v>306</v>
      </c>
      <c r="F17" s="7"/>
      <c r="G17" s="7" t="s">
        <v>1030</v>
      </c>
      <c r="H17" s="5">
        <v>5</v>
      </c>
      <c r="I17" s="5"/>
      <c r="J17" s="5"/>
      <c r="K17" s="8">
        <f t="shared" si="0"/>
        <v>0</v>
      </c>
    </row>
    <row r="18" ht="16.5" spans="1:11">
      <c r="A18" s="5"/>
      <c r="B18" s="5">
        <v>15</v>
      </c>
      <c r="C18" s="6" t="s">
        <v>87</v>
      </c>
      <c r="D18" s="6" t="s">
        <v>1462</v>
      </c>
      <c r="E18" s="7" t="s">
        <v>295</v>
      </c>
      <c r="F18" s="7"/>
      <c r="G18" s="7" t="s">
        <v>130</v>
      </c>
      <c r="H18" s="5">
        <v>1</v>
      </c>
      <c r="I18" s="5"/>
      <c r="J18" s="5"/>
      <c r="K18" s="8">
        <f t="shared" si="0"/>
        <v>0</v>
      </c>
    </row>
    <row r="19" ht="16.5" spans="1:11">
      <c r="A19" s="5"/>
      <c r="B19" s="5">
        <v>16</v>
      </c>
      <c r="C19" s="6" t="s">
        <v>308</v>
      </c>
      <c r="D19" s="6" t="s">
        <v>573</v>
      </c>
      <c r="E19" s="7" t="s">
        <v>83</v>
      </c>
      <c r="F19" s="7"/>
      <c r="G19" s="7" t="s">
        <v>130</v>
      </c>
      <c r="H19" s="5">
        <v>1</v>
      </c>
      <c r="I19" s="5"/>
      <c r="J19" s="5" t="s">
        <v>500</v>
      </c>
      <c r="K19" s="8">
        <f t="shared" si="0"/>
        <v>0</v>
      </c>
    </row>
    <row r="20" ht="16.5" spans="1:11">
      <c r="A20" s="5"/>
      <c r="B20" s="5">
        <v>17</v>
      </c>
      <c r="C20" s="6" t="s">
        <v>87</v>
      </c>
      <c r="D20" s="6" t="s">
        <v>1463</v>
      </c>
      <c r="E20" s="7" t="s">
        <v>295</v>
      </c>
      <c r="F20" s="7"/>
      <c r="G20" s="7" t="s">
        <v>130</v>
      </c>
      <c r="H20" s="5">
        <v>1</v>
      </c>
      <c r="I20" s="5"/>
      <c r="J20" s="5" t="s">
        <v>500</v>
      </c>
      <c r="K20" s="8">
        <f t="shared" si="0"/>
        <v>0</v>
      </c>
    </row>
    <row r="21" ht="16.5" spans="1:11">
      <c r="A21" s="5"/>
      <c r="B21" s="5">
        <v>18</v>
      </c>
      <c r="C21" s="6" t="s">
        <v>87</v>
      </c>
      <c r="D21" s="6" t="s">
        <v>1464</v>
      </c>
      <c r="E21" s="7" t="s">
        <v>295</v>
      </c>
      <c r="F21" s="7"/>
      <c r="G21" s="7" t="s">
        <v>130</v>
      </c>
      <c r="H21" s="5">
        <v>1</v>
      </c>
      <c r="I21" s="5"/>
      <c r="J21" s="5" t="s">
        <v>498</v>
      </c>
      <c r="K21" s="8">
        <f t="shared" si="0"/>
        <v>0</v>
      </c>
    </row>
    <row r="22" ht="33" spans="1:11">
      <c r="A22" s="5"/>
      <c r="B22" s="5">
        <v>19</v>
      </c>
      <c r="C22" s="6" t="s">
        <v>1465</v>
      </c>
      <c r="D22" s="6" t="s">
        <v>1466</v>
      </c>
      <c r="E22" s="7"/>
      <c r="F22" s="7"/>
      <c r="G22" s="7" t="s">
        <v>1074</v>
      </c>
      <c r="H22" s="5">
        <v>1</v>
      </c>
      <c r="I22" s="5"/>
      <c r="J22" s="5" t="s">
        <v>1467</v>
      </c>
      <c r="K22" s="8">
        <f t="shared" si="0"/>
        <v>0</v>
      </c>
    </row>
    <row r="23" ht="16.5" spans="1:11">
      <c r="A23" s="5"/>
      <c r="B23" s="5">
        <v>20</v>
      </c>
      <c r="C23" s="6" t="s">
        <v>1307</v>
      </c>
      <c r="D23" s="6" t="s">
        <v>1308</v>
      </c>
      <c r="E23" s="7"/>
      <c r="F23" s="7"/>
      <c r="G23" s="7" t="s">
        <v>1309</v>
      </c>
      <c r="H23" s="5">
        <v>1</v>
      </c>
      <c r="I23" s="5"/>
      <c r="J23" s="5" t="s">
        <v>1468</v>
      </c>
      <c r="K23" s="8">
        <f t="shared" si="0"/>
        <v>0</v>
      </c>
    </row>
    <row r="24" ht="16.5" spans="1:11">
      <c r="A24" s="5"/>
      <c r="B24" s="5">
        <v>21</v>
      </c>
      <c r="C24" s="6" t="s">
        <v>1299</v>
      </c>
      <c r="D24" s="6" t="s">
        <v>1469</v>
      </c>
      <c r="E24" s="7"/>
      <c r="F24" s="7"/>
      <c r="G24" s="7" t="s">
        <v>1074</v>
      </c>
      <c r="H24" s="5">
        <v>1</v>
      </c>
      <c r="I24" s="5"/>
      <c r="J24" s="5"/>
      <c r="K24" s="8">
        <f t="shared" si="0"/>
        <v>0</v>
      </c>
    </row>
    <row r="25" ht="16.5" spans="1:11">
      <c r="A25" s="5"/>
      <c r="B25" s="5">
        <v>22</v>
      </c>
      <c r="C25" s="6" t="s">
        <v>1314</v>
      </c>
      <c r="D25" s="6" t="s">
        <v>1315</v>
      </c>
      <c r="E25" s="7" t="s">
        <v>83</v>
      </c>
      <c r="F25" s="7"/>
      <c r="G25" s="7" t="s">
        <v>91</v>
      </c>
      <c r="H25" s="5">
        <v>1</v>
      </c>
      <c r="I25" s="5"/>
      <c r="J25" s="5" t="s">
        <v>1470</v>
      </c>
      <c r="K25" s="8">
        <f t="shared" si="0"/>
        <v>0</v>
      </c>
    </row>
    <row r="26" ht="16.5" spans="1:11">
      <c r="A26" s="5"/>
      <c r="B26" s="5">
        <v>23</v>
      </c>
      <c r="C26" s="6" t="s">
        <v>1311</v>
      </c>
      <c r="D26" s="6" t="s">
        <v>1312</v>
      </c>
      <c r="E26" s="7"/>
      <c r="F26" s="7"/>
      <c r="G26" s="7" t="s">
        <v>1074</v>
      </c>
      <c r="H26" s="5">
        <v>1</v>
      </c>
      <c r="I26" s="5"/>
      <c r="J26" s="5" t="s">
        <v>1313</v>
      </c>
      <c r="K26" s="8">
        <f t="shared" si="0"/>
        <v>0</v>
      </c>
    </row>
    <row r="27" ht="33" spans="1:11">
      <c r="A27" s="5"/>
      <c r="B27" s="5">
        <v>24</v>
      </c>
      <c r="C27" s="6" t="s">
        <v>348</v>
      </c>
      <c r="D27" s="6" t="s">
        <v>444</v>
      </c>
      <c r="E27" s="7"/>
      <c r="F27" s="7"/>
      <c r="G27" s="7" t="s">
        <v>91</v>
      </c>
      <c r="H27" s="5">
        <v>1</v>
      </c>
      <c r="I27" s="5"/>
      <c r="J27" s="5" t="s">
        <v>751</v>
      </c>
      <c r="K27" s="8">
        <f t="shared" si="0"/>
        <v>0</v>
      </c>
    </row>
    <row r="28" ht="16.5" spans="1:11">
      <c r="A28" s="5"/>
      <c r="B28" s="5" t="s">
        <v>1002</v>
      </c>
      <c r="C28" s="6" t="s">
        <v>1386</v>
      </c>
      <c r="D28" s="6" t="s">
        <v>1471</v>
      </c>
      <c r="E28" s="7"/>
      <c r="F28" s="7"/>
      <c r="G28" s="7" t="s">
        <v>130</v>
      </c>
      <c r="H28" s="5">
        <v>1</v>
      </c>
      <c r="I28" s="5"/>
      <c r="J28" s="5" t="s">
        <v>1325</v>
      </c>
      <c r="K28" s="8">
        <f t="shared" si="0"/>
        <v>0</v>
      </c>
    </row>
    <row r="29" ht="16.5" spans="1:11">
      <c r="A29" s="5"/>
      <c r="B29" s="5" t="s">
        <v>1006</v>
      </c>
      <c r="C29" s="6" t="s">
        <v>1386</v>
      </c>
      <c r="D29" s="6" t="s">
        <v>1472</v>
      </c>
      <c r="E29" s="7"/>
      <c r="F29" s="7"/>
      <c r="G29" s="7" t="s">
        <v>130</v>
      </c>
      <c r="H29" s="5">
        <v>1</v>
      </c>
      <c r="I29" s="5"/>
      <c r="J29" s="5" t="s">
        <v>1325</v>
      </c>
      <c r="K29" s="8">
        <f t="shared" ref="K29:K34" si="1">IF(H29="",0,H29*I29)</f>
        <v>0</v>
      </c>
    </row>
    <row r="30" ht="33" spans="1:11">
      <c r="A30" s="5"/>
      <c r="B30" s="5" t="s">
        <v>1010</v>
      </c>
      <c r="C30" s="6" t="s">
        <v>1473</v>
      </c>
      <c r="D30" s="6" t="s">
        <v>1469</v>
      </c>
      <c r="E30" s="7"/>
      <c r="F30" s="7"/>
      <c r="G30" s="7" t="s">
        <v>1074</v>
      </c>
      <c r="H30" s="5">
        <v>1</v>
      </c>
      <c r="I30" s="5"/>
      <c r="J30" s="5" t="s">
        <v>1474</v>
      </c>
      <c r="K30" s="8">
        <f t="shared" si="1"/>
        <v>0</v>
      </c>
    </row>
    <row r="31" ht="16.5" spans="1:11">
      <c r="A31" s="10" t="s">
        <v>113</v>
      </c>
      <c r="B31" s="11"/>
      <c r="C31" s="11"/>
      <c r="D31" s="11"/>
      <c r="E31" s="11"/>
      <c r="F31" s="11"/>
      <c r="G31" s="11"/>
      <c r="H31" s="11"/>
      <c r="I31" s="11"/>
      <c r="J31" s="11"/>
      <c r="K31" s="12"/>
    </row>
    <row r="32" ht="16.5" spans="1:11">
      <c r="A32" s="13"/>
      <c r="B32" s="13"/>
      <c r="C32" s="14" t="s">
        <v>114</v>
      </c>
      <c r="D32" s="14"/>
      <c r="E32" s="14"/>
      <c r="F32" s="14"/>
      <c r="G32" s="13"/>
      <c r="H32" s="13"/>
      <c r="I32" s="13"/>
      <c r="J32" s="13"/>
      <c r="K32" s="15">
        <f>SUM(K4:K30)</f>
        <v>0</v>
      </c>
    </row>
    <row r="33" ht="15" spans="1:11">
      <c r="A33" s="4" t="s">
        <v>115</v>
      </c>
      <c r="B33" s="5"/>
      <c r="C33" s="6"/>
      <c r="D33" s="6"/>
      <c r="E33" s="6"/>
      <c r="F33" s="6"/>
      <c r="G33" s="7"/>
      <c r="H33" s="5"/>
      <c r="I33" s="5"/>
      <c r="J33" s="5"/>
      <c r="K33" s="8"/>
    </row>
    <row r="34" ht="27" spans="1:11">
      <c r="A34" s="5"/>
      <c r="B34" s="5">
        <v>1</v>
      </c>
      <c r="C34" s="6" t="s">
        <v>6</v>
      </c>
      <c r="D34" s="6" t="s">
        <v>116</v>
      </c>
      <c r="E34" s="7"/>
      <c r="F34" s="7"/>
      <c r="G34" s="7" t="s">
        <v>117</v>
      </c>
      <c r="H34" s="5">
        <v>36.4</v>
      </c>
      <c r="I34" s="5"/>
      <c r="J34" s="5"/>
      <c r="K34" s="8">
        <f t="shared" si="1"/>
        <v>0</v>
      </c>
    </row>
    <row r="35" ht="16.5" spans="1:11">
      <c r="A35" s="13"/>
      <c r="B35" s="13"/>
      <c r="C35" s="14" t="s">
        <v>118</v>
      </c>
      <c r="D35" s="14"/>
      <c r="E35" s="14"/>
      <c r="F35" s="14"/>
      <c r="G35" s="13"/>
      <c r="H35" s="13"/>
      <c r="I35" s="13"/>
      <c r="J35" s="13"/>
      <c r="K35" s="15">
        <f>SUM(K34:K34)</f>
        <v>0</v>
      </c>
    </row>
    <row r="36" ht="15" spans="1:11">
      <c r="A36" s="4" t="s">
        <v>119</v>
      </c>
      <c r="B36" s="5"/>
      <c r="C36" s="6"/>
      <c r="D36" s="6"/>
      <c r="E36" s="6"/>
      <c r="F36" s="6"/>
      <c r="G36" s="7"/>
      <c r="H36" s="5"/>
      <c r="I36" s="5"/>
      <c r="J36" s="5"/>
      <c r="K36" s="8"/>
    </row>
    <row r="37" ht="33" spans="1:11">
      <c r="A37" s="16" t="s">
        <v>120</v>
      </c>
      <c r="B37" s="5">
        <v>1</v>
      </c>
      <c r="C37" s="6" t="s">
        <v>318</v>
      </c>
      <c r="D37" s="6" t="s">
        <v>122</v>
      </c>
      <c r="E37" s="6"/>
      <c r="F37" s="6"/>
      <c r="G37" s="7" t="s">
        <v>123</v>
      </c>
      <c r="H37" s="5">
        <v>1</v>
      </c>
      <c r="I37" s="5"/>
      <c r="J37" s="5" t="s">
        <v>124</v>
      </c>
      <c r="K37" s="8">
        <f t="shared" ref="K37:K52" si="2">IF(H37="",0,H37*I37)</f>
        <v>0</v>
      </c>
    </row>
    <row r="38" ht="49.5" spans="1:11">
      <c r="A38" s="17"/>
      <c r="B38" s="5">
        <v>2</v>
      </c>
      <c r="C38" s="6" t="s">
        <v>125</v>
      </c>
      <c r="D38" s="6" t="s">
        <v>577</v>
      </c>
      <c r="E38" s="6"/>
      <c r="F38" s="6"/>
      <c r="G38" s="7" t="s">
        <v>84</v>
      </c>
      <c r="H38" s="5">
        <v>2</v>
      </c>
      <c r="I38" s="5"/>
      <c r="J38" s="5" t="s">
        <v>281</v>
      </c>
      <c r="K38" s="8">
        <f t="shared" si="2"/>
        <v>0</v>
      </c>
    </row>
    <row r="39" ht="33" spans="1:11">
      <c r="A39" s="17"/>
      <c r="B39" s="5">
        <v>3</v>
      </c>
      <c r="C39" s="6" t="s">
        <v>218</v>
      </c>
      <c r="D39" s="6" t="s">
        <v>129</v>
      </c>
      <c r="E39" s="6"/>
      <c r="F39" s="6"/>
      <c r="G39" s="7" t="s">
        <v>130</v>
      </c>
      <c r="H39" s="5">
        <v>1</v>
      </c>
      <c r="I39" s="5"/>
      <c r="J39" s="5" t="s">
        <v>131</v>
      </c>
      <c r="K39" s="8">
        <f t="shared" si="2"/>
        <v>0</v>
      </c>
    </row>
    <row r="40" ht="33" spans="1:11">
      <c r="A40" s="17"/>
      <c r="B40" s="5">
        <v>4</v>
      </c>
      <c r="C40" s="6" t="s">
        <v>132</v>
      </c>
      <c r="D40" s="6" t="s">
        <v>129</v>
      </c>
      <c r="E40" s="6"/>
      <c r="F40" s="6"/>
      <c r="G40" s="7" t="s">
        <v>130</v>
      </c>
      <c r="H40" s="5">
        <v>3</v>
      </c>
      <c r="I40" s="5"/>
      <c r="J40" s="5" t="s">
        <v>133</v>
      </c>
      <c r="K40" s="8">
        <f t="shared" si="2"/>
        <v>0</v>
      </c>
    </row>
    <row r="41" ht="16.5" spans="1:11">
      <c r="A41" s="17"/>
      <c r="B41" s="5">
        <v>5</v>
      </c>
      <c r="C41" s="6" t="s">
        <v>134</v>
      </c>
      <c r="D41" s="6" t="s">
        <v>135</v>
      </c>
      <c r="E41" s="6"/>
      <c r="F41" s="6"/>
      <c r="G41" s="7" t="s">
        <v>86</v>
      </c>
      <c r="H41" s="5">
        <v>1</v>
      </c>
      <c r="I41" s="5"/>
      <c r="J41" s="5"/>
      <c r="K41" s="8">
        <f t="shared" si="2"/>
        <v>0</v>
      </c>
    </row>
    <row r="42" ht="33" spans="1:11">
      <c r="A42" s="17"/>
      <c r="B42" s="5">
        <v>6</v>
      </c>
      <c r="C42" s="6" t="s">
        <v>136</v>
      </c>
      <c r="D42" s="6" t="s">
        <v>137</v>
      </c>
      <c r="E42" s="6"/>
      <c r="F42" s="6"/>
      <c r="G42" s="7" t="s">
        <v>84</v>
      </c>
      <c r="H42" s="5">
        <v>5</v>
      </c>
      <c r="I42" s="5"/>
      <c r="J42" s="5" t="s">
        <v>138</v>
      </c>
      <c r="K42" s="8">
        <f t="shared" si="2"/>
        <v>0</v>
      </c>
    </row>
    <row r="43" ht="33" spans="1:11">
      <c r="A43" s="17"/>
      <c r="B43" s="5">
        <v>7</v>
      </c>
      <c r="C43" s="6" t="s">
        <v>1111</v>
      </c>
      <c r="D43" s="6" t="s">
        <v>137</v>
      </c>
      <c r="E43" s="6"/>
      <c r="F43" s="6"/>
      <c r="G43" s="7" t="s">
        <v>84</v>
      </c>
      <c r="H43" s="5">
        <v>1</v>
      </c>
      <c r="I43" s="5"/>
      <c r="J43" s="5" t="s">
        <v>219</v>
      </c>
      <c r="K43" s="8">
        <f t="shared" si="2"/>
        <v>0</v>
      </c>
    </row>
    <row r="44" ht="33" spans="1:11">
      <c r="A44" s="17"/>
      <c r="B44" s="5">
        <v>8</v>
      </c>
      <c r="C44" s="6" t="s">
        <v>1112</v>
      </c>
      <c r="D44" s="6" t="s">
        <v>140</v>
      </c>
      <c r="E44" s="6"/>
      <c r="F44" s="6"/>
      <c r="G44" s="7" t="s">
        <v>84</v>
      </c>
      <c r="H44" s="5">
        <v>1</v>
      </c>
      <c r="I44" s="5"/>
      <c r="J44" s="5" t="s">
        <v>141</v>
      </c>
      <c r="K44" s="8">
        <f t="shared" si="2"/>
        <v>0</v>
      </c>
    </row>
    <row r="45" ht="33" spans="1:11">
      <c r="A45" s="17"/>
      <c r="B45" s="5">
        <v>9</v>
      </c>
      <c r="C45" s="6" t="s">
        <v>144</v>
      </c>
      <c r="D45" s="6" t="s">
        <v>140</v>
      </c>
      <c r="E45" s="6"/>
      <c r="F45" s="6"/>
      <c r="G45" s="7" t="s">
        <v>84</v>
      </c>
      <c r="H45" s="5">
        <v>2</v>
      </c>
      <c r="I45" s="5"/>
      <c r="J45" s="5" t="s">
        <v>143</v>
      </c>
      <c r="K45" s="8">
        <f t="shared" si="2"/>
        <v>0</v>
      </c>
    </row>
    <row r="46" ht="33" spans="1:11">
      <c r="A46" s="21"/>
      <c r="B46" s="5">
        <v>10</v>
      </c>
      <c r="C46" s="6" t="s">
        <v>142</v>
      </c>
      <c r="D46" s="6" t="s">
        <v>140</v>
      </c>
      <c r="E46" s="6"/>
      <c r="F46" s="6"/>
      <c r="G46" s="7" t="s">
        <v>84</v>
      </c>
      <c r="H46" s="5">
        <v>1</v>
      </c>
      <c r="I46" s="5"/>
      <c r="J46" s="5" t="s">
        <v>143</v>
      </c>
      <c r="K46" s="8">
        <f t="shared" si="2"/>
        <v>0</v>
      </c>
    </row>
    <row r="47" ht="33" spans="1:11">
      <c r="A47" s="16" t="s">
        <v>145</v>
      </c>
      <c r="B47" s="5">
        <v>1</v>
      </c>
      <c r="C47" s="6" t="s">
        <v>1475</v>
      </c>
      <c r="D47" s="18" t="s">
        <v>1476</v>
      </c>
      <c r="E47" s="6"/>
      <c r="F47" s="6"/>
      <c r="G47" s="7" t="s">
        <v>123</v>
      </c>
      <c r="H47" s="5">
        <v>1</v>
      </c>
      <c r="I47" s="5"/>
      <c r="J47" s="5" t="s">
        <v>951</v>
      </c>
      <c r="K47" s="8">
        <f t="shared" si="2"/>
        <v>0</v>
      </c>
    </row>
    <row r="48" ht="82.5" spans="1:11">
      <c r="A48" s="17"/>
      <c r="B48" s="5">
        <v>2</v>
      </c>
      <c r="C48" s="6" t="s">
        <v>887</v>
      </c>
      <c r="D48" s="18" t="s">
        <v>1477</v>
      </c>
      <c r="E48" s="6"/>
      <c r="F48" s="6"/>
      <c r="G48" s="7" t="s">
        <v>123</v>
      </c>
      <c r="H48" s="5">
        <v>1</v>
      </c>
      <c r="I48" s="5"/>
      <c r="J48" s="5" t="s">
        <v>1478</v>
      </c>
      <c r="K48" s="8">
        <f t="shared" si="2"/>
        <v>0</v>
      </c>
    </row>
    <row r="49" ht="33" spans="1:11">
      <c r="A49" s="17"/>
      <c r="B49" s="5">
        <v>3</v>
      </c>
      <c r="C49" s="6" t="s">
        <v>1335</v>
      </c>
      <c r="D49" s="6" t="s">
        <v>1479</v>
      </c>
      <c r="E49" s="6"/>
      <c r="F49" s="6"/>
      <c r="G49" s="7" t="s">
        <v>123</v>
      </c>
      <c r="H49" s="5">
        <v>1</v>
      </c>
      <c r="I49" s="5"/>
      <c r="J49" s="5" t="s">
        <v>1480</v>
      </c>
      <c r="K49" s="8">
        <f t="shared" si="2"/>
        <v>0</v>
      </c>
    </row>
    <row r="50" ht="99" spans="1:11">
      <c r="A50" s="17"/>
      <c r="B50" s="5">
        <v>4</v>
      </c>
      <c r="C50" s="6" t="s">
        <v>151</v>
      </c>
      <c r="D50" s="6" t="s">
        <v>1130</v>
      </c>
      <c r="E50" s="6"/>
      <c r="F50" s="6"/>
      <c r="G50" s="7" t="s">
        <v>153</v>
      </c>
      <c r="H50" s="5">
        <v>2</v>
      </c>
      <c r="I50" s="5"/>
      <c r="J50" s="5" t="s">
        <v>1131</v>
      </c>
      <c r="K50" s="8">
        <f t="shared" si="2"/>
        <v>0</v>
      </c>
    </row>
    <row r="51" ht="66" spans="1:11">
      <c r="A51" s="17"/>
      <c r="B51" s="5">
        <v>5</v>
      </c>
      <c r="C51" s="6" t="s">
        <v>151</v>
      </c>
      <c r="D51" s="6" t="s">
        <v>1132</v>
      </c>
      <c r="E51" s="6"/>
      <c r="F51" s="6"/>
      <c r="G51" s="7" t="s">
        <v>153</v>
      </c>
      <c r="H51" s="5">
        <v>20</v>
      </c>
      <c r="I51" s="5"/>
      <c r="J51" s="5" t="s">
        <v>1133</v>
      </c>
      <c r="K51" s="8">
        <f t="shared" si="2"/>
        <v>0</v>
      </c>
    </row>
    <row r="52" ht="66" spans="1:11">
      <c r="A52" s="17"/>
      <c r="B52" s="5">
        <v>6</v>
      </c>
      <c r="C52" s="6" t="s">
        <v>151</v>
      </c>
      <c r="D52" s="6" t="s">
        <v>355</v>
      </c>
      <c r="E52" s="6"/>
      <c r="F52" s="6"/>
      <c r="G52" s="7" t="s">
        <v>153</v>
      </c>
      <c r="H52" s="5">
        <v>22</v>
      </c>
      <c r="I52" s="5"/>
      <c r="J52" s="5" t="s">
        <v>1133</v>
      </c>
      <c r="K52" s="8">
        <f t="shared" si="2"/>
        <v>0</v>
      </c>
    </row>
    <row r="53" ht="16.5" spans="1:11">
      <c r="A53" s="17"/>
      <c r="B53" s="5">
        <v>7</v>
      </c>
      <c r="C53" s="6" t="s">
        <v>149</v>
      </c>
      <c r="D53" s="6" t="s">
        <v>1134</v>
      </c>
      <c r="E53" s="6"/>
      <c r="F53" s="6"/>
      <c r="G53" s="7" t="s">
        <v>86</v>
      </c>
      <c r="H53" s="5">
        <v>1</v>
      </c>
      <c r="I53" s="5"/>
      <c r="J53" s="5"/>
      <c r="K53" s="8"/>
    </row>
    <row r="54" ht="16.5" spans="1:11">
      <c r="A54" s="17"/>
      <c r="B54" s="5">
        <v>8</v>
      </c>
      <c r="C54" s="6" t="s">
        <v>1481</v>
      </c>
      <c r="D54" s="6" t="s">
        <v>1482</v>
      </c>
      <c r="E54" s="6"/>
      <c r="F54" s="6"/>
      <c r="G54" s="7" t="s">
        <v>86</v>
      </c>
      <c r="H54" s="5">
        <v>1</v>
      </c>
      <c r="I54" s="5"/>
      <c r="J54" s="5"/>
      <c r="K54" s="8">
        <f t="shared" ref="K54:K63" si="3">IF(H54="",0,H54*I54)</f>
        <v>0</v>
      </c>
    </row>
    <row r="55" ht="16.5" spans="1:11">
      <c r="A55" s="17"/>
      <c r="B55" s="5">
        <v>9</v>
      </c>
      <c r="C55" s="6" t="s">
        <v>1442</v>
      </c>
      <c r="D55" s="6" t="s">
        <v>1443</v>
      </c>
      <c r="E55" s="6"/>
      <c r="F55" s="6"/>
      <c r="G55" s="7" t="s">
        <v>86</v>
      </c>
      <c r="H55" s="5">
        <v>1</v>
      </c>
      <c r="I55" s="5"/>
      <c r="J55" s="5"/>
      <c r="K55" s="8">
        <f t="shared" si="3"/>
        <v>0</v>
      </c>
    </row>
    <row r="56" ht="16.5" spans="1:11">
      <c r="A56" s="17"/>
      <c r="B56" s="5">
        <v>10</v>
      </c>
      <c r="C56" s="6" t="s">
        <v>161</v>
      </c>
      <c r="D56" s="6"/>
      <c r="E56" s="6"/>
      <c r="F56" s="6"/>
      <c r="G56" s="7" t="s">
        <v>162</v>
      </c>
      <c r="H56" s="5">
        <v>5</v>
      </c>
      <c r="I56" s="5"/>
      <c r="J56" s="5"/>
      <c r="K56" s="8">
        <f t="shared" si="3"/>
        <v>0</v>
      </c>
    </row>
    <row r="57" ht="16.5" spans="1:11">
      <c r="A57" s="17"/>
      <c r="B57" s="5">
        <v>11</v>
      </c>
      <c r="C57" s="6" t="s">
        <v>159</v>
      </c>
      <c r="D57" s="6" t="s">
        <v>160</v>
      </c>
      <c r="E57" s="6"/>
      <c r="F57" s="6"/>
      <c r="G57" s="7" t="s">
        <v>153</v>
      </c>
      <c r="H57" s="5">
        <v>20</v>
      </c>
      <c r="I57" s="5"/>
      <c r="J57" s="5"/>
      <c r="K57" s="8">
        <f t="shared" si="3"/>
        <v>0</v>
      </c>
    </row>
    <row r="58" ht="27" spans="1:11">
      <c r="A58" s="16" t="s">
        <v>224</v>
      </c>
      <c r="B58" s="5">
        <v>1</v>
      </c>
      <c r="C58" s="6" t="s">
        <v>1483</v>
      </c>
      <c r="D58" s="6"/>
      <c r="E58" s="6"/>
      <c r="F58" s="6"/>
      <c r="G58" s="7" t="s">
        <v>123</v>
      </c>
      <c r="H58" s="5">
        <v>1</v>
      </c>
      <c r="I58" s="5"/>
      <c r="J58" s="5"/>
      <c r="K58" s="8">
        <f t="shared" si="3"/>
        <v>0</v>
      </c>
    </row>
    <row r="59" ht="27" spans="1:11">
      <c r="A59" s="17"/>
      <c r="B59" s="5">
        <v>2</v>
      </c>
      <c r="C59" s="6" t="s">
        <v>1484</v>
      </c>
      <c r="D59" s="6"/>
      <c r="E59" s="6"/>
      <c r="F59" s="6"/>
      <c r="G59" s="7" t="s">
        <v>123</v>
      </c>
      <c r="H59" s="5">
        <v>1</v>
      </c>
      <c r="I59" s="5"/>
      <c r="J59" s="5"/>
      <c r="K59" s="8">
        <f t="shared" si="3"/>
        <v>0</v>
      </c>
    </row>
    <row r="60" ht="27" spans="1:11">
      <c r="A60" s="17"/>
      <c r="B60" s="5">
        <v>3</v>
      </c>
      <c r="C60" s="6" t="s">
        <v>1485</v>
      </c>
      <c r="D60" s="6"/>
      <c r="E60" s="6"/>
      <c r="F60" s="6"/>
      <c r="G60" s="7" t="s">
        <v>123</v>
      </c>
      <c r="H60" s="5">
        <v>1</v>
      </c>
      <c r="I60" s="5"/>
      <c r="J60" s="5"/>
      <c r="K60" s="8">
        <f t="shared" si="3"/>
        <v>0</v>
      </c>
    </row>
    <row r="61" ht="33" spans="1:11">
      <c r="A61" s="17"/>
      <c r="B61" s="5">
        <v>4</v>
      </c>
      <c r="C61" s="6" t="s">
        <v>149</v>
      </c>
      <c r="D61" s="6"/>
      <c r="E61" s="6"/>
      <c r="F61" s="6"/>
      <c r="G61" s="7" t="s">
        <v>86</v>
      </c>
      <c r="H61" s="5">
        <v>1</v>
      </c>
      <c r="I61" s="5"/>
      <c r="J61" s="5" t="s">
        <v>165</v>
      </c>
      <c r="K61" s="8">
        <f t="shared" si="3"/>
        <v>0</v>
      </c>
    </row>
    <row r="62" ht="27" spans="1:11">
      <c r="A62" s="17"/>
      <c r="B62" s="5">
        <v>5</v>
      </c>
      <c r="C62" s="6" t="s">
        <v>166</v>
      </c>
      <c r="D62" s="6"/>
      <c r="E62" s="6"/>
      <c r="F62" s="6"/>
      <c r="G62" s="7" t="s">
        <v>86</v>
      </c>
      <c r="H62" s="5">
        <v>1</v>
      </c>
      <c r="I62" s="5"/>
      <c r="J62" s="5"/>
      <c r="K62" s="8">
        <f t="shared" si="3"/>
        <v>0</v>
      </c>
    </row>
    <row r="63" ht="33" spans="1:11">
      <c r="A63" s="16" t="s">
        <v>167</v>
      </c>
      <c r="B63" s="5">
        <v>1</v>
      </c>
      <c r="C63" s="6" t="s">
        <v>1135</v>
      </c>
      <c r="D63" s="18" t="s">
        <v>1486</v>
      </c>
      <c r="E63" s="6"/>
      <c r="F63" s="6"/>
      <c r="G63" s="7" t="s">
        <v>123</v>
      </c>
      <c r="H63" s="5">
        <v>1</v>
      </c>
      <c r="I63" s="31"/>
      <c r="J63" s="31" t="s">
        <v>1348</v>
      </c>
      <c r="K63" s="8">
        <f t="shared" si="3"/>
        <v>0</v>
      </c>
    </row>
    <row r="64" ht="92" customHeight="1" spans="1:11">
      <c r="A64" s="17"/>
      <c r="B64" s="16">
        <v>2</v>
      </c>
      <c r="C64" s="6" t="s">
        <v>183</v>
      </c>
      <c r="D64" s="19" t="s">
        <v>1487</v>
      </c>
      <c r="E64" s="19"/>
      <c r="F64" s="19"/>
      <c r="G64" s="19" t="s">
        <v>84</v>
      </c>
      <c r="H64" s="16">
        <v>1</v>
      </c>
      <c r="I64" s="17"/>
      <c r="J64" s="17" t="s">
        <v>1488</v>
      </c>
      <c r="K64" s="32">
        <f>H64*I64</f>
        <v>0</v>
      </c>
    </row>
    <row r="65" ht="92" customHeight="1" spans="1:11">
      <c r="A65" s="17"/>
      <c r="B65" s="21"/>
      <c r="C65" s="6" t="s">
        <v>186</v>
      </c>
      <c r="D65" s="22"/>
      <c r="E65" s="22"/>
      <c r="F65" s="22"/>
      <c r="G65" s="22"/>
      <c r="H65" s="21"/>
      <c r="I65" s="17"/>
      <c r="J65" s="17"/>
      <c r="K65" s="32"/>
    </row>
    <row r="66" ht="27" spans="1:11">
      <c r="A66" s="17"/>
      <c r="B66" s="5">
        <v>3</v>
      </c>
      <c r="C66" s="6" t="s">
        <v>1146</v>
      </c>
      <c r="D66" s="6" t="s">
        <v>1150</v>
      </c>
      <c r="E66" s="6"/>
      <c r="F66" s="6"/>
      <c r="G66" s="7" t="s">
        <v>84</v>
      </c>
      <c r="H66" s="5">
        <v>1</v>
      </c>
      <c r="I66" s="17"/>
      <c r="J66" s="17" t="s">
        <v>337</v>
      </c>
      <c r="K66" s="8">
        <f>IF(H66="",0,H66*I66)</f>
        <v>0</v>
      </c>
    </row>
    <row r="67" ht="33" spans="1:11">
      <c r="A67" s="17"/>
      <c r="B67" s="5">
        <v>4</v>
      </c>
      <c r="C67" s="6" t="s">
        <v>892</v>
      </c>
      <c r="D67" s="6" t="s">
        <v>893</v>
      </c>
      <c r="E67" s="6"/>
      <c r="F67" s="6"/>
      <c r="G67" s="7" t="s">
        <v>84</v>
      </c>
      <c r="H67" s="5">
        <v>1</v>
      </c>
      <c r="I67" s="17"/>
      <c r="J67" s="17" t="s">
        <v>1352</v>
      </c>
      <c r="K67" s="8">
        <f>IF(H67="",0,H67*I67)</f>
        <v>0</v>
      </c>
    </row>
    <row r="68" ht="33" spans="1:11">
      <c r="A68" s="17"/>
      <c r="B68" s="5">
        <v>5</v>
      </c>
      <c r="C68" s="6" t="s">
        <v>896</v>
      </c>
      <c r="D68" s="6" t="s">
        <v>1353</v>
      </c>
      <c r="E68" s="6"/>
      <c r="F68" s="6"/>
      <c r="G68" s="7" t="s">
        <v>84</v>
      </c>
      <c r="H68" s="5">
        <v>1</v>
      </c>
      <c r="I68" s="17"/>
      <c r="J68" s="17" t="s">
        <v>1354</v>
      </c>
      <c r="K68" s="8">
        <f>IF(H68="",0,H68*I68)</f>
        <v>0</v>
      </c>
    </row>
    <row r="69" ht="16.5" spans="1:11">
      <c r="A69" s="17"/>
      <c r="B69" s="5">
        <v>6</v>
      </c>
      <c r="C69" s="6" t="s">
        <v>149</v>
      </c>
      <c r="D69" s="6" t="s">
        <v>150</v>
      </c>
      <c r="E69" s="7"/>
      <c r="F69" s="7"/>
      <c r="G69" s="7" t="s">
        <v>86</v>
      </c>
      <c r="H69" s="5">
        <v>1</v>
      </c>
      <c r="I69" s="5"/>
      <c r="J69" s="5"/>
      <c r="K69" s="8">
        <f>H69*I69</f>
        <v>0</v>
      </c>
    </row>
    <row r="70" ht="16.5" spans="1:11">
      <c r="A70" s="17"/>
      <c r="B70" s="5">
        <v>7</v>
      </c>
      <c r="C70" s="6" t="s">
        <v>198</v>
      </c>
      <c r="D70" s="6"/>
      <c r="E70" s="7"/>
      <c r="F70" s="7"/>
      <c r="G70" s="7" t="s">
        <v>86</v>
      </c>
      <c r="H70" s="5">
        <v>1</v>
      </c>
      <c r="I70" s="5"/>
      <c r="J70" s="5"/>
      <c r="K70" s="8">
        <f>H70*I70</f>
        <v>0</v>
      </c>
    </row>
    <row r="71" ht="27" spans="1:11">
      <c r="A71" s="17"/>
      <c r="B71" s="5">
        <v>8</v>
      </c>
      <c r="C71" s="6" t="s">
        <v>1161</v>
      </c>
      <c r="D71" s="6" t="s">
        <v>1162</v>
      </c>
      <c r="E71" s="7"/>
      <c r="F71" s="7"/>
      <c r="G71" s="7" t="s">
        <v>86</v>
      </c>
      <c r="H71" s="5">
        <v>1</v>
      </c>
      <c r="I71" s="5"/>
      <c r="J71" s="5"/>
      <c r="K71" s="8">
        <f>H71*I71</f>
        <v>0</v>
      </c>
    </row>
    <row r="72" ht="16.5" spans="1:11">
      <c r="A72" s="17"/>
      <c r="B72" s="5">
        <v>9</v>
      </c>
      <c r="C72" s="6" t="s">
        <v>161</v>
      </c>
      <c r="D72" s="6"/>
      <c r="E72" s="6"/>
      <c r="F72" s="6"/>
      <c r="G72" s="7" t="s">
        <v>162</v>
      </c>
      <c r="H72" s="5">
        <v>5</v>
      </c>
      <c r="I72" s="5"/>
      <c r="J72" s="5"/>
      <c r="K72" s="8">
        <f>IF(H72="",0,H72*I72)</f>
        <v>0</v>
      </c>
    </row>
    <row r="73" ht="16.5" spans="1:11">
      <c r="A73" s="13"/>
      <c r="B73" s="13"/>
      <c r="C73" s="14" t="s">
        <v>199</v>
      </c>
      <c r="D73" s="14"/>
      <c r="E73" s="14"/>
      <c r="F73" s="14"/>
      <c r="G73" s="13"/>
      <c r="H73" s="13"/>
      <c r="I73" s="13"/>
      <c r="J73" s="13"/>
      <c r="K73" s="15">
        <f>SUM(K37:K72)</f>
        <v>0</v>
      </c>
    </row>
    <row r="74" ht="18" spans="1:11">
      <c r="A74" s="5"/>
      <c r="B74" s="5"/>
      <c r="C74" s="24" t="s">
        <v>200</v>
      </c>
      <c r="D74" s="6"/>
      <c r="E74" s="6"/>
      <c r="F74" s="6"/>
      <c r="G74" s="7"/>
      <c r="H74" s="5"/>
      <c r="I74" s="5"/>
      <c r="J74" s="25"/>
      <c r="K74" s="25">
        <f>K32+K35+K73</f>
        <v>0</v>
      </c>
    </row>
    <row r="75" ht="16.5" spans="1:11">
      <c r="A75" s="5"/>
      <c r="B75" s="5"/>
      <c r="C75" s="6"/>
      <c r="D75" s="6"/>
      <c r="E75" s="6"/>
      <c r="F75" s="6"/>
      <c r="G75" s="7"/>
      <c r="H75" s="5"/>
      <c r="I75" s="5"/>
      <c r="J75" s="5"/>
      <c r="K75" s="8"/>
    </row>
    <row r="76" ht="16.5" spans="1:11">
      <c r="A76" s="5"/>
      <c r="B76" s="5"/>
      <c r="C76" s="6"/>
      <c r="D76" s="6"/>
      <c r="E76" s="6"/>
      <c r="F76" s="6"/>
      <c r="G76" s="7"/>
      <c r="H76" s="5"/>
      <c r="I76" s="5"/>
      <c r="J76" s="5"/>
      <c r="K76" s="8"/>
    </row>
    <row r="77" ht="16.5" spans="1:11">
      <c r="A77" s="5"/>
      <c r="B77" s="5"/>
      <c r="C77" s="6"/>
      <c r="D77" s="6"/>
      <c r="E77" s="6"/>
      <c r="F77" s="6"/>
      <c r="G77" s="7"/>
      <c r="H77" s="5"/>
      <c r="I77" s="5"/>
      <c r="J77" s="5"/>
      <c r="K77" s="8"/>
    </row>
    <row r="78" ht="16.5" spans="1:11">
      <c r="A78" s="5"/>
      <c r="B78" s="5"/>
      <c r="C78" s="6"/>
      <c r="D78" s="6"/>
      <c r="E78" s="6"/>
      <c r="F78" s="6"/>
      <c r="G78" s="7"/>
      <c r="H78" s="5"/>
      <c r="I78" s="5"/>
      <c r="J78" s="5"/>
      <c r="K78" s="8"/>
    </row>
    <row r="79" ht="16.5" spans="1:11">
      <c r="A79" s="5"/>
      <c r="B79" s="5"/>
      <c r="C79" s="6"/>
      <c r="D79" s="6"/>
      <c r="E79" s="6"/>
      <c r="F79" s="6"/>
      <c r="G79" s="7"/>
      <c r="H79" s="5"/>
      <c r="I79" s="5"/>
      <c r="J79" s="5"/>
      <c r="K79" s="8"/>
    </row>
    <row r="80" ht="16.5" spans="1:11">
      <c r="A80" s="5"/>
      <c r="B80" s="5"/>
      <c r="C80" s="6"/>
      <c r="D80" s="6"/>
      <c r="E80" s="6"/>
      <c r="F80" s="6"/>
      <c r="G80" s="7"/>
      <c r="H80" s="5"/>
      <c r="I80" s="5"/>
      <c r="J80" s="5"/>
      <c r="K80" s="8"/>
    </row>
    <row r="81" ht="16.5" spans="1:11">
      <c r="A81" s="5"/>
      <c r="B81" s="5"/>
      <c r="C81" s="6"/>
      <c r="D81" s="6"/>
      <c r="E81" s="6"/>
      <c r="F81" s="6"/>
      <c r="G81" s="7"/>
      <c r="H81" s="5"/>
      <c r="I81" s="5"/>
      <c r="J81" s="5"/>
      <c r="K81" s="8"/>
    </row>
    <row r="82" ht="16.5" spans="1:11">
      <c r="A82" s="5"/>
      <c r="B82" s="5"/>
      <c r="C82" s="6"/>
      <c r="D82" s="6"/>
      <c r="E82" s="6"/>
      <c r="F82" s="6"/>
      <c r="G82" s="7"/>
      <c r="H82" s="5"/>
      <c r="I82" s="5"/>
      <c r="J82" s="5"/>
      <c r="K82" s="8"/>
    </row>
    <row r="83" ht="16.5" spans="1:11">
      <c r="A83" s="5"/>
      <c r="B83" s="5"/>
      <c r="C83" s="6"/>
      <c r="D83" s="6"/>
      <c r="E83" s="6"/>
      <c r="F83" s="6"/>
      <c r="G83" s="7"/>
      <c r="H83" s="5"/>
      <c r="I83" s="5"/>
      <c r="J83" s="5"/>
      <c r="K83" s="8"/>
    </row>
    <row r="84" ht="16.5" spans="1:11">
      <c r="A84" s="5"/>
      <c r="B84" s="5"/>
      <c r="C84" s="6"/>
      <c r="D84" s="6"/>
      <c r="E84" s="6"/>
      <c r="F84" s="6"/>
      <c r="G84" s="7"/>
      <c r="H84" s="5"/>
      <c r="I84" s="5"/>
      <c r="J84" s="5"/>
      <c r="K84" s="8"/>
    </row>
    <row r="85" ht="16.5" spans="1:11">
      <c r="A85" s="5"/>
      <c r="B85" s="5"/>
      <c r="C85" s="6"/>
      <c r="D85" s="6"/>
      <c r="E85" s="6"/>
      <c r="F85" s="6"/>
      <c r="G85" s="7"/>
      <c r="H85" s="5"/>
      <c r="I85" s="5"/>
      <c r="J85" s="5"/>
      <c r="K85" s="8"/>
    </row>
    <row r="86" ht="16.5" spans="1:11">
      <c r="A86" s="5"/>
      <c r="B86" s="5"/>
      <c r="C86" s="6"/>
      <c r="D86" s="6"/>
      <c r="E86" s="6"/>
      <c r="F86" s="6"/>
      <c r="G86" s="7"/>
      <c r="H86" s="5"/>
      <c r="I86" s="5"/>
      <c r="J86" s="5"/>
      <c r="K86" s="8"/>
    </row>
    <row r="87" ht="16.5" spans="1:11">
      <c r="A87" s="5"/>
      <c r="B87" s="5"/>
      <c r="C87" s="6"/>
      <c r="D87" s="6"/>
      <c r="E87" s="6"/>
      <c r="F87" s="6"/>
      <c r="G87" s="7"/>
      <c r="H87" s="5"/>
      <c r="I87" s="5"/>
      <c r="J87" s="5"/>
      <c r="K87" s="8"/>
    </row>
    <row r="88" ht="16.5" spans="1:11">
      <c r="A88" s="5"/>
      <c r="B88" s="5"/>
      <c r="C88" s="6"/>
      <c r="D88" s="6"/>
      <c r="E88" s="6"/>
      <c r="F88" s="6"/>
      <c r="G88" s="7"/>
      <c r="H88" s="5"/>
      <c r="I88" s="5"/>
      <c r="J88" s="5"/>
      <c r="K88" s="8"/>
    </row>
    <row r="89" ht="16.5" spans="1:11">
      <c r="A89" s="5"/>
      <c r="B89" s="5"/>
      <c r="C89" s="6"/>
      <c r="D89" s="6"/>
      <c r="E89" s="6"/>
      <c r="F89" s="6"/>
      <c r="G89" s="7"/>
      <c r="H89" s="5"/>
      <c r="I89" s="5"/>
      <c r="J89" s="5"/>
      <c r="K89" s="8"/>
    </row>
    <row r="90" ht="16.5" spans="1:11">
      <c r="A90" s="5"/>
      <c r="B90" s="5"/>
      <c r="C90" s="6"/>
      <c r="D90" s="6"/>
      <c r="E90" s="6"/>
      <c r="F90" s="6"/>
      <c r="G90" s="7"/>
      <c r="H90" s="5"/>
      <c r="I90" s="5"/>
      <c r="J90" s="5"/>
      <c r="K90" s="8"/>
    </row>
    <row r="91" ht="16.5" spans="1:11">
      <c r="A91" s="5"/>
      <c r="B91" s="5"/>
      <c r="C91" s="6"/>
      <c r="D91" s="6"/>
      <c r="E91" s="6"/>
      <c r="F91" s="6"/>
      <c r="G91" s="7"/>
      <c r="H91" s="5"/>
      <c r="I91" s="5"/>
      <c r="J91" s="5"/>
      <c r="K91" s="8"/>
    </row>
    <row r="92" ht="16.5" spans="1:11">
      <c r="A92" s="5"/>
      <c r="B92" s="5"/>
      <c r="C92" s="6"/>
      <c r="D92" s="6"/>
      <c r="E92" s="6"/>
      <c r="F92" s="6"/>
      <c r="G92" s="7"/>
      <c r="H92" s="5"/>
      <c r="I92" s="5"/>
      <c r="J92" s="5"/>
      <c r="K92" s="8"/>
    </row>
    <row r="93" ht="16.5" spans="1:11">
      <c r="A93" s="5"/>
      <c r="B93" s="5"/>
      <c r="C93" s="6"/>
      <c r="D93" s="6"/>
      <c r="E93" s="6"/>
      <c r="F93" s="6"/>
      <c r="G93" s="7"/>
      <c r="H93" s="5"/>
      <c r="I93" s="5"/>
      <c r="J93" s="5"/>
      <c r="K93" s="8"/>
    </row>
    <row r="94" ht="16.5" spans="1:11">
      <c r="A94" s="5"/>
      <c r="B94" s="5"/>
      <c r="C94" s="6"/>
      <c r="D94" s="6"/>
      <c r="E94" s="6"/>
      <c r="F94" s="6"/>
      <c r="G94" s="7"/>
      <c r="H94" s="5"/>
      <c r="I94" s="5"/>
      <c r="J94" s="5"/>
      <c r="K94" s="8"/>
    </row>
    <row r="95" ht="16.5" spans="1:11">
      <c r="A95" s="5"/>
      <c r="B95" s="5"/>
      <c r="C95" s="6"/>
      <c r="D95" s="6"/>
      <c r="E95" s="6"/>
      <c r="F95" s="6"/>
      <c r="G95" s="7"/>
      <c r="H95" s="5"/>
      <c r="I95" s="5"/>
      <c r="J95" s="5"/>
      <c r="K95" s="8"/>
    </row>
    <row r="96" ht="16.5" spans="1:11">
      <c r="A96" s="5"/>
      <c r="B96" s="5"/>
      <c r="C96" s="6"/>
      <c r="D96" s="6"/>
      <c r="E96" s="6"/>
      <c r="F96" s="6"/>
      <c r="G96" s="7"/>
      <c r="H96" s="5"/>
      <c r="I96" s="5"/>
      <c r="J96" s="5"/>
      <c r="K96" s="8"/>
    </row>
    <row r="97" ht="16.5" spans="1:11">
      <c r="A97" s="5"/>
      <c r="B97" s="5"/>
      <c r="C97" s="6"/>
      <c r="D97" s="6"/>
      <c r="E97" s="6"/>
      <c r="F97" s="6"/>
      <c r="G97" s="7"/>
      <c r="H97" s="5"/>
      <c r="I97" s="5"/>
      <c r="J97" s="5"/>
      <c r="K97" s="8"/>
    </row>
    <row r="98" ht="16.5" spans="1:11">
      <c r="A98" s="5"/>
      <c r="B98" s="5"/>
      <c r="C98" s="6"/>
      <c r="D98" s="6"/>
      <c r="E98" s="6"/>
      <c r="F98" s="6"/>
      <c r="G98" s="7"/>
      <c r="H98" s="5"/>
      <c r="I98" s="5"/>
      <c r="J98" s="5"/>
      <c r="K98" s="8"/>
    </row>
    <row r="99" ht="33" spans="1:11">
      <c r="A99" s="5" t="s">
        <v>201</v>
      </c>
      <c r="B99" s="5"/>
      <c r="C99" s="6">
        <f>K32</f>
        <v>0</v>
      </c>
      <c r="D99" s="6">
        <f>K35</f>
        <v>0</v>
      </c>
      <c r="E99" s="6"/>
      <c r="F99" s="6"/>
      <c r="G99" s="7"/>
      <c r="H99" s="5">
        <f>K73</f>
        <v>0</v>
      </c>
      <c r="I99" s="5"/>
      <c r="J99" s="5"/>
      <c r="K99" s="8">
        <f>K74</f>
        <v>0</v>
      </c>
    </row>
    <row r="100" ht="24" customHeight="1" spans="1:11">
      <c r="A100" s="26" t="s">
        <v>202</v>
      </c>
      <c r="B100" s="27" t="s">
        <v>203</v>
      </c>
      <c r="C100" s="27"/>
      <c r="D100" s="27"/>
      <c r="E100" s="27"/>
      <c r="F100" s="27"/>
      <c r="G100" s="27"/>
      <c r="H100" s="27"/>
      <c r="I100" s="27"/>
      <c r="J100" s="27"/>
      <c r="K100" s="27"/>
    </row>
  </sheetData>
  <mergeCells count="22">
    <mergeCell ref="A1:K1"/>
    <mergeCell ref="A3:K3"/>
    <mergeCell ref="A31:K31"/>
    <mergeCell ref="C32:I32"/>
    <mergeCell ref="A33:K33"/>
    <mergeCell ref="C35:I35"/>
    <mergeCell ref="A36:K36"/>
    <mergeCell ref="C73:I73"/>
    <mergeCell ref="C74:I74"/>
    <mergeCell ref="B100:K100"/>
    <mergeCell ref="A37:A46"/>
    <mergeCell ref="A47:A57"/>
    <mergeCell ref="A58:A62"/>
    <mergeCell ref="A63:A72"/>
    <mergeCell ref="B64:B65"/>
    <mergeCell ref="D64:D65"/>
    <mergeCell ref="E64:E65"/>
    <mergeCell ref="G64:G65"/>
    <mergeCell ref="H64:H65"/>
    <mergeCell ref="I64:I65"/>
    <mergeCell ref="J64:J65"/>
    <mergeCell ref="K64:K65"/>
  </mergeCells>
  <pageMargins left="0.75" right="0.75" top="1" bottom="1" header="0.5" footer="0.5"/>
  <pageSetup paperSize="9" scale="70" fitToHeight="0" orientation="landscape"/>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5"/>
  <sheetViews>
    <sheetView view="pageBreakPreview" zoomScaleNormal="100" workbookViewId="0">
      <pane ySplit="2" topLeftCell="A3" activePane="bottomLeft" state="frozen"/>
      <selection/>
      <selection pane="bottomLeft" activeCell="D41" sqref="D41"/>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1489</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40.5" spans="1:11">
      <c r="A4" s="5"/>
      <c r="B4" s="5">
        <v>1</v>
      </c>
      <c r="C4" s="9" t="s">
        <v>81</v>
      </c>
      <c r="D4" s="6" t="s">
        <v>1490</v>
      </c>
      <c r="E4" s="7" t="s">
        <v>295</v>
      </c>
      <c r="F4" s="7"/>
      <c r="G4" s="7"/>
      <c r="H4" s="5">
        <v>1</v>
      </c>
      <c r="I4" s="5"/>
      <c r="J4" s="5" t="s">
        <v>1491</v>
      </c>
      <c r="K4" s="8">
        <f t="shared" ref="K4:K18" si="0">IF(H4="",0,H4*I4)</f>
        <v>0</v>
      </c>
    </row>
    <row r="5" ht="16.5" spans="1:11">
      <c r="A5" s="5"/>
      <c r="B5" s="5">
        <v>2</v>
      </c>
      <c r="C5" s="6" t="s">
        <v>85</v>
      </c>
      <c r="D5" s="6"/>
      <c r="E5" s="7"/>
      <c r="F5" s="7"/>
      <c r="G5" s="7" t="s">
        <v>86</v>
      </c>
      <c r="H5" s="5">
        <v>1</v>
      </c>
      <c r="I5" s="5"/>
      <c r="J5" s="5"/>
      <c r="K5" s="8">
        <f t="shared" si="0"/>
        <v>0</v>
      </c>
    </row>
    <row r="6" ht="33" spans="1:11">
      <c r="A6" s="5"/>
      <c r="B6" s="5">
        <v>2</v>
      </c>
      <c r="C6" s="6" t="s">
        <v>308</v>
      </c>
      <c r="D6" s="6" t="s">
        <v>344</v>
      </c>
      <c r="E6" s="7" t="s">
        <v>306</v>
      </c>
      <c r="F6" s="7"/>
      <c r="G6" s="7" t="s">
        <v>130</v>
      </c>
      <c r="H6" s="5">
        <v>2</v>
      </c>
      <c r="I6" s="5"/>
      <c r="J6" s="5" t="s">
        <v>1492</v>
      </c>
      <c r="K6" s="8">
        <f t="shared" si="0"/>
        <v>0</v>
      </c>
    </row>
    <row r="7" ht="33" spans="1:11">
      <c r="A7" s="5"/>
      <c r="B7" s="5">
        <v>3</v>
      </c>
      <c r="C7" s="6" t="s">
        <v>312</v>
      </c>
      <c r="D7" s="6" t="s">
        <v>93</v>
      </c>
      <c r="E7" s="7" t="s">
        <v>306</v>
      </c>
      <c r="F7" s="7"/>
      <c r="G7" s="7" t="s">
        <v>130</v>
      </c>
      <c r="H7" s="5">
        <v>2</v>
      </c>
      <c r="I7" s="5"/>
      <c r="J7" s="5" t="s">
        <v>1492</v>
      </c>
      <c r="K7" s="8">
        <f t="shared" si="0"/>
        <v>0</v>
      </c>
    </row>
    <row r="8" ht="16.5" spans="1:11">
      <c r="A8" s="5"/>
      <c r="B8" s="5">
        <v>4</v>
      </c>
      <c r="C8" s="6" t="s">
        <v>92</v>
      </c>
      <c r="D8" s="6" t="s">
        <v>439</v>
      </c>
      <c r="E8" s="7" t="s">
        <v>306</v>
      </c>
      <c r="F8" s="7"/>
      <c r="G8" s="7" t="s">
        <v>130</v>
      </c>
      <c r="H8" s="5">
        <v>9</v>
      </c>
      <c r="I8" s="5"/>
      <c r="J8" s="5"/>
      <c r="K8" s="8">
        <f t="shared" si="0"/>
        <v>0</v>
      </c>
    </row>
    <row r="9" ht="16.5" spans="1:11">
      <c r="A9" s="5"/>
      <c r="B9" s="5">
        <v>5</v>
      </c>
      <c r="C9" s="6" t="s">
        <v>90</v>
      </c>
      <c r="D9" s="6" t="s">
        <v>631</v>
      </c>
      <c r="E9" s="7" t="s">
        <v>295</v>
      </c>
      <c r="F9" s="7"/>
      <c r="G9" s="7" t="s">
        <v>130</v>
      </c>
      <c r="H9" s="5">
        <v>1</v>
      </c>
      <c r="I9" s="5"/>
      <c r="J9" s="5"/>
      <c r="K9" s="8">
        <f t="shared" si="0"/>
        <v>0</v>
      </c>
    </row>
    <row r="10" ht="16.5" spans="1:11">
      <c r="A10" s="5"/>
      <c r="B10" s="5">
        <v>6</v>
      </c>
      <c r="C10" s="6" t="s">
        <v>87</v>
      </c>
      <c r="D10" s="6" t="s">
        <v>1493</v>
      </c>
      <c r="E10" s="7" t="s">
        <v>295</v>
      </c>
      <c r="F10" s="7"/>
      <c r="G10" s="7" t="s">
        <v>130</v>
      </c>
      <c r="H10" s="5">
        <v>1</v>
      </c>
      <c r="I10" s="5"/>
      <c r="J10" s="5"/>
      <c r="K10" s="8">
        <f t="shared" si="0"/>
        <v>0</v>
      </c>
    </row>
    <row r="11" ht="16.5" spans="1:11">
      <c r="A11" s="5"/>
      <c r="B11" s="5">
        <v>7</v>
      </c>
      <c r="C11" s="6" t="s">
        <v>87</v>
      </c>
      <c r="D11" s="6" t="s">
        <v>1494</v>
      </c>
      <c r="E11" s="7" t="s">
        <v>295</v>
      </c>
      <c r="F11" s="7"/>
      <c r="G11" s="7" t="s">
        <v>130</v>
      </c>
      <c r="H11" s="5">
        <v>1</v>
      </c>
      <c r="I11" s="5"/>
      <c r="J11" s="5"/>
      <c r="K11" s="8">
        <f t="shared" si="0"/>
        <v>0</v>
      </c>
    </row>
    <row r="12" ht="16.5" spans="1:11">
      <c r="A12" s="5"/>
      <c r="B12" s="5">
        <v>8</v>
      </c>
      <c r="C12" s="6" t="s">
        <v>1022</v>
      </c>
      <c r="D12" s="6" t="s">
        <v>439</v>
      </c>
      <c r="E12" s="7" t="s">
        <v>306</v>
      </c>
      <c r="F12" s="7"/>
      <c r="G12" s="7" t="s">
        <v>130</v>
      </c>
      <c r="H12" s="5">
        <v>1</v>
      </c>
      <c r="I12" s="5"/>
      <c r="J12" s="5" t="s">
        <v>500</v>
      </c>
      <c r="K12" s="8">
        <f t="shared" si="0"/>
        <v>0</v>
      </c>
    </row>
    <row r="13" ht="16.5" spans="1:11">
      <c r="A13" s="5"/>
      <c r="B13" s="5">
        <v>9</v>
      </c>
      <c r="C13" s="6" t="s">
        <v>87</v>
      </c>
      <c r="D13" s="6" t="s">
        <v>1495</v>
      </c>
      <c r="E13" s="7" t="s">
        <v>295</v>
      </c>
      <c r="F13" s="7"/>
      <c r="G13" s="7" t="s">
        <v>130</v>
      </c>
      <c r="H13" s="5">
        <v>1</v>
      </c>
      <c r="I13" s="5"/>
      <c r="J13" s="5"/>
      <c r="K13" s="8">
        <f t="shared" si="0"/>
        <v>0</v>
      </c>
    </row>
    <row r="14" ht="16.5" spans="1:11">
      <c r="A14" s="5"/>
      <c r="B14" s="5">
        <v>10</v>
      </c>
      <c r="C14" s="6" t="s">
        <v>87</v>
      </c>
      <c r="D14" s="6" t="s">
        <v>1496</v>
      </c>
      <c r="E14" s="7" t="s">
        <v>295</v>
      </c>
      <c r="F14" s="7"/>
      <c r="G14" s="7" t="s">
        <v>130</v>
      </c>
      <c r="H14" s="5">
        <v>3</v>
      </c>
      <c r="I14" s="5"/>
      <c r="J14" s="5"/>
      <c r="K14" s="8">
        <f t="shared" si="0"/>
        <v>0</v>
      </c>
    </row>
    <row r="15" ht="16.5" spans="1:11">
      <c r="A15" s="5"/>
      <c r="B15" s="5">
        <v>11</v>
      </c>
      <c r="C15" s="6" t="s">
        <v>1307</v>
      </c>
      <c r="D15" s="6" t="s">
        <v>1308</v>
      </c>
      <c r="E15" s="7"/>
      <c r="F15" s="7"/>
      <c r="G15" s="7" t="s">
        <v>1309</v>
      </c>
      <c r="H15" s="5">
        <v>1</v>
      </c>
      <c r="I15" s="5"/>
      <c r="J15" s="5" t="s">
        <v>1468</v>
      </c>
      <c r="K15" s="8">
        <f t="shared" si="0"/>
        <v>0</v>
      </c>
    </row>
    <row r="16" ht="16.5" spans="1:11">
      <c r="A16" s="5"/>
      <c r="B16" s="5">
        <v>12</v>
      </c>
      <c r="C16" s="6" t="s">
        <v>1299</v>
      </c>
      <c r="D16" s="6" t="s">
        <v>1497</v>
      </c>
      <c r="E16" s="7"/>
      <c r="F16" s="7"/>
      <c r="G16" s="7" t="s">
        <v>1074</v>
      </c>
      <c r="H16" s="5">
        <v>1</v>
      </c>
      <c r="I16" s="5"/>
      <c r="J16" s="5"/>
      <c r="K16" s="8">
        <f t="shared" si="0"/>
        <v>0</v>
      </c>
    </row>
    <row r="17" ht="16.5" spans="1:11">
      <c r="A17" s="5"/>
      <c r="B17" s="5">
        <v>13</v>
      </c>
      <c r="C17" s="6" t="s">
        <v>1314</v>
      </c>
      <c r="D17" s="6" t="s">
        <v>1315</v>
      </c>
      <c r="E17" s="7"/>
      <c r="F17" s="7"/>
      <c r="G17" s="7" t="s">
        <v>1074</v>
      </c>
      <c r="H17" s="5">
        <v>1</v>
      </c>
      <c r="I17" s="5"/>
      <c r="J17" s="5" t="s">
        <v>1498</v>
      </c>
      <c r="K17" s="8">
        <f t="shared" si="0"/>
        <v>0</v>
      </c>
    </row>
    <row r="18" ht="16.5" spans="1:11">
      <c r="A18" s="5"/>
      <c r="B18" s="5">
        <v>14</v>
      </c>
      <c r="C18" s="6" t="s">
        <v>1311</v>
      </c>
      <c r="D18" s="6" t="s">
        <v>1312</v>
      </c>
      <c r="E18" s="7"/>
      <c r="F18" s="7"/>
      <c r="G18" s="7" t="s">
        <v>1074</v>
      </c>
      <c r="H18" s="5">
        <v>1</v>
      </c>
      <c r="I18" s="5"/>
      <c r="J18" s="5" t="s">
        <v>1498</v>
      </c>
      <c r="K18" s="8">
        <f t="shared" si="0"/>
        <v>0</v>
      </c>
    </row>
    <row r="19" ht="16.5" spans="1:11">
      <c r="A19" s="5"/>
      <c r="B19" s="5" t="s">
        <v>1002</v>
      </c>
      <c r="C19" s="6" t="s">
        <v>1386</v>
      </c>
      <c r="D19" s="6" t="s">
        <v>1499</v>
      </c>
      <c r="E19" s="7"/>
      <c r="F19" s="7"/>
      <c r="G19" s="7" t="s">
        <v>130</v>
      </c>
      <c r="H19" s="5">
        <v>1</v>
      </c>
      <c r="I19" s="5"/>
      <c r="J19" s="5" t="s">
        <v>1325</v>
      </c>
      <c r="K19" s="8">
        <f t="shared" ref="K19:K24" si="1">IF(H19="",0,H19*I19)</f>
        <v>0</v>
      </c>
    </row>
    <row r="20" ht="16.5" spans="1:11">
      <c r="A20" s="5"/>
      <c r="B20" s="5" t="s">
        <v>1006</v>
      </c>
      <c r="C20" s="6" t="s">
        <v>1473</v>
      </c>
      <c r="D20" s="6" t="s">
        <v>1497</v>
      </c>
      <c r="E20" s="7"/>
      <c r="F20" s="7"/>
      <c r="G20" s="7" t="s">
        <v>1074</v>
      </c>
      <c r="H20" s="5">
        <v>1</v>
      </c>
      <c r="I20" s="5"/>
      <c r="J20" s="5"/>
      <c r="K20" s="8">
        <f t="shared" si="1"/>
        <v>0</v>
      </c>
    </row>
    <row r="21" ht="22" customHeight="1" spans="1:11">
      <c r="A21" s="10" t="s">
        <v>113</v>
      </c>
      <c r="B21" s="11"/>
      <c r="C21" s="11"/>
      <c r="D21" s="11"/>
      <c r="E21" s="11"/>
      <c r="F21" s="11"/>
      <c r="G21" s="11"/>
      <c r="H21" s="11"/>
      <c r="I21" s="11"/>
      <c r="J21" s="11"/>
      <c r="K21" s="12"/>
    </row>
    <row r="22" ht="16.5" spans="1:11">
      <c r="A22" s="13"/>
      <c r="B22" s="13"/>
      <c r="C22" s="14" t="s">
        <v>114</v>
      </c>
      <c r="D22" s="14"/>
      <c r="E22" s="13"/>
      <c r="F22" s="13"/>
      <c r="G22" s="13"/>
      <c r="H22" s="13"/>
      <c r="I22" s="13"/>
      <c r="J22" s="13"/>
      <c r="K22" s="15">
        <f>SUM(K4:K20)</f>
        <v>0</v>
      </c>
    </row>
    <row r="23" ht="15" spans="1:11">
      <c r="A23" s="4" t="s">
        <v>115</v>
      </c>
      <c r="B23" s="5"/>
      <c r="C23" s="6"/>
      <c r="D23" s="6"/>
      <c r="E23" s="7"/>
      <c r="F23" s="7"/>
      <c r="G23" s="7"/>
      <c r="H23" s="5"/>
      <c r="I23" s="5"/>
      <c r="J23" s="5"/>
      <c r="K23" s="8"/>
    </row>
    <row r="24" ht="27" spans="1:11">
      <c r="A24" s="5"/>
      <c r="B24" s="5">
        <v>1</v>
      </c>
      <c r="C24" s="6" t="s">
        <v>6</v>
      </c>
      <c r="D24" s="6" t="s">
        <v>116</v>
      </c>
      <c r="E24" s="7"/>
      <c r="F24" s="7"/>
      <c r="G24" s="7" t="s">
        <v>117</v>
      </c>
      <c r="H24" s="5">
        <v>33.68</v>
      </c>
      <c r="I24" s="5"/>
      <c r="J24" s="5"/>
      <c r="K24" s="8">
        <f t="shared" si="1"/>
        <v>0</v>
      </c>
    </row>
    <row r="25" ht="16.5" spans="1:11">
      <c r="A25" s="13"/>
      <c r="B25" s="13"/>
      <c r="C25" s="14" t="s">
        <v>118</v>
      </c>
      <c r="D25" s="14"/>
      <c r="E25" s="13"/>
      <c r="F25" s="13"/>
      <c r="G25" s="13"/>
      <c r="H25" s="13"/>
      <c r="I25" s="13"/>
      <c r="J25" s="13"/>
      <c r="K25" s="15">
        <f>SUM(K24:K24)</f>
        <v>0</v>
      </c>
    </row>
    <row r="26" ht="15" spans="1:11">
      <c r="A26" s="4" t="s">
        <v>119</v>
      </c>
      <c r="B26" s="5"/>
      <c r="C26" s="6"/>
      <c r="D26" s="6"/>
      <c r="E26" s="7"/>
      <c r="F26" s="7"/>
      <c r="G26" s="7"/>
      <c r="H26" s="5"/>
      <c r="I26" s="5"/>
      <c r="J26" s="5"/>
      <c r="K26" s="8"/>
    </row>
    <row r="27" ht="33" spans="1:11">
      <c r="A27" s="16" t="s">
        <v>120</v>
      </c>
      <c r="B27" s="5">
        <v>1</v>
      </c>
      <c r="C27" s="6" t="s">
        <v>318</v>
      </c>
      <c r="D27" s="6" t="s">
        <v>122</v>
      </c>
      <c r="E27" s="7"/>
      <c r="F27" s="7"/>
      <c r="G27" s="7" t="s">
        <v>123</v>
      </c>
      <c r="H27" s="5">
        <v>1</v>
      </c>
      <c r="I27" s="5"/>
      <c r="J27" s="5" t="s">
        <v>124</v>
      </c>
      <c r="K27" s="8">
        <f t="shared" ref="K27:K32" si="2">IF(H27="",0,H27*I27)</f>
        <v>0</v>
      </c>
    </row>
    <row r="28" ht="49.5" spans="1:11">
      <c r="A28" s="17"/>
      <c r="B28" s="5">
        <v>2</v>
      </c>
      <c r="C28" s="6" t="s">
        <v>125</v>
      </c>
      <c r="D28" s="6" t="s">
        <v>1500</v>
      </c>
      <c r="E28" s="7"/>
      <c r="F28" s="7"/>
      <c r="G28" s="7" t="s">
        <v>84</v>
      </c>
      <c r="H28" s="5">
        <v>1</v>
      </c>
      <c r="I28" s="5"/>
      <c r="J28" s="5" t="s">
        <v>1501</v>
      </c>
      <c r="K28" s="8">
        <f t="shared" si="2"/>
        <v>0</v>
      </c>
    </row>
    <row r="29" ht="49.5" spans="1:11">
      <c r="A29" s="17"/>
      <c r="B29" s="5">
        <v>3</v>
      </c>
      <c r="C29" s="6" t="s">
        <v>216</v>
      </c>
      <c r="D29" s="6" t="s">
        <v>1502</v>
      </c>
      <c r="E29" s="7"/>
      <c r="F29" s="7"/>
      <c r="G29" s="7" t="s">
        <v>84</v>
      </c>
      <c r="H29" s="5">
        <v>4</v>
      </c>
      <c r="I29" s="5"/>
      <c r="J29" s="5" t="s">
        <v>281</v>
      </c>
      <c r="K29" s="8">
        <f t="shared" si="2"/>
        <v>0</v>
      </c>
    </row>
    <row r="30" ht="33" spans="1:11">
      <c r="A30" s="17"/>
      <c r="B30" s="5">
        <v>4</v>
      </c>
      <c r="C30" s="6" t="s">
        <v>285</v>
      </c>
      <c r="D30" s="6" t="s">
        <v>129</v>
      </c>
      <c r="E30" s="7"/>
      <c r="F30" s="7"/>
      <c r="G30" s="7" t="s">
        <v>130</v>
      </c>
      <c r="H30" s="5">
        <v>2</v>
      </c>
      <c r="I30" s="5"/>
      <c r="J30" s="5" t="s">
        <v>131</v>
      </c>
      <c r="K30" s="8">
        <f t="shared" si="2"/>
        <v>0</v>
      </c>
    </row>
    <row r="31" ht="33" spans="1:11">
      <c r="A31" s="17"/>
      <c r="B31" s="5">
        <v>5</v>
      </c>
      <c r="C31" s="6" t="s">
        <v>132</v>
      </c>
      <c r="D31" s="6" t="s">
        <v>129</v>
      </c>
      <c r="E31" s="7"/>
      <c r="F31" s="7"/>
      <c r="G31" s="7" t="s">
        <v>130</v>
      </c>
      <c r="H31" s="5">
        <v>3</v>
      </c>
      <c r="I31" s="5"/>
      <c r="J31" s="5" t="s">
        <v>133</v>
      </c>
      <c r="K31" s="8">
        <f t="shared" si="2"/>
        <v>0</v>
      </c>
    </row>
    <row r="32" ht="16.5" spans="1:11">
      <c r="A32" s="17"/>
      <c r="B32" s="5">
        <v>6</v>
      </c>
      <c r="C32" s="6" t="s">
        <v>134</v>
      </c>
      <c r="D32" s="6" t="s">
        <v>135</v>
      </c>
      <c r="E32" s="7"/>
      <c r="F32" s="7"/>
      <c r="G32" s="7"/>
      <c r="H32" s="5"/>
      <c r="I32" s="5"/>
      <c r="J32" s="5"/>
      <c r="K32" s="8">
        <f t="shared" si="2"/>
        <v>0</v>
      </c>
    </row>
    <row r="33" ht="33" spans="1:11">
      <c r="A33" s="17"/>
      <c r="B33" s="5">
        <v>7</v>
      </c>
      <c r="C33" s="6" t="s">
        <v>136</v>
      </c>
      <c r="D33" s="6" t="s">
        <v>137</v>
      </c>
      <c r="E33" s="7"/>
      <c r="F33" s="7"/>
      <c r="G33" s="7" t="s">
        <v>84</v>
      </c>
      <c r="H33" s="5">
        <v>3</v>
      </c>
      <c r="I33" s="5"/>
      <c r="J33" s="5" t="s">
        <v>138</v>
      </c>
      <c r="K33" s="8"/>
    </row>
    <row r="34" ht="33" spans="1:11">
      <c r="A34" s="17"/>
      <c r="B34" s="5">
        <v>8</v>
      </c>
      <c r="C34" s="6" t="s">
        <v>1111</v>
      </c>
      <c r="D34" s="6" t="s">
        <v>137</v>
      </c>
      <c r="E34" s="7"/>
      <c r="F34" s="7"/>
      <c r="G34" s="7" t="s">
        <v>84</v>
      </c>
      <c r="H34" s="5">
        <v>1</v>
      </c>
      <c r="I34" s="5"/>
      <c r="J34" s="5" t="s">
        <v>219</v>
      </c>
      <c r="K34" s="8"/>
    </row>
    <row r="35" ht="33" spans="1:11">
      <c r="A35" s="17"/>
      <c r="B35" s="5">
        <v>9</v>
      </c>
      <c r="C35" s="6" t="s">
        <v>1112</v>
      </c>
      <c r="D35" s="6" t="s">
        <v>140</v>
      </c>
      <c r="E35" s="7"/>
      <c r="F35" s="7"/>
      <c r="G35" s="7" t="s">
        <v>84</v>
      </c>
      <c r="H35" s="5">
        <v>1</v>
      </c>
      <c r="I35" s="5"/>
      <c r="J35" s="5" t="s">
        <v>141</v>
      </c>
      <c r="K35" s="8">
        <f t="shared" ref="K35:K54" si="3">IF(H35="",0,H35*I35)</f>
        <v>0</v>
      </c>
    </row>
    <row r="36" ht="33" spans="1:11">
      <c r="A36" s="17"/>
      <c r="B36" s="5">
        <v>10</v>
      </c>
      <c r="C36" s="6" t="s">
        <v>144</v>
      </c>
      <c r="D36" s="6" t="s">
        <v>140</v>
      </c>
      <c r="E36" s="7"/>
      <c r="F36" s="7"/>
      <c r="G36" s="7" t="s">
        <v>84</v>
      </c>
      <c r="H36" s="5">
        <v>1</v>
      </c>
      <c r="I36" s="5"/>
      <c r="J36" s="5" t="s">
        <v>143</v>
      </c>
      <c r="K36" s="8">
        <f t="shared" si="3"/>
        <v>0</v>
      </c>
    </row>
    <row r="37" ht="33" spans="1:11">
      <c r="A37" s="21"/>
      <c r="B37" s="5">
        <v>11</v>
      </c>
      <c r="C37" s="6" t="s">
        <v>142</v>
      </c>
      <c r="D37" s="6" t="s">
        <v>140</v>
      </c>
      <c r="E37" s="7"/>
      <c r="F37" s="7"/>
      <c r="G37" s="7" t="s">
        <v>84</v>
      </c>
      <c r="H37" s="5">
        <v>1</v>
      </c>
      <c r="I37" s="5"/>
      <c r="J37" s="5" t="s">
        <v>143</v>
      </c>
      <c r="K37" s="8">
        <f t="shared" si="3"/>
        <v>0</v>
      </c>
    </row>
    <row r="38" ht="33" spans="1:11">
      <c r="A38" s="16" t="s">
        <v>145</v>
      </c>
      <c r="B38" s="5">
        <v>1</v>
      </c>
      <c r="C38" s="6" t="s">
        <v>1475</v>
      </c>
      <c r="D38" s="18" t="s">
        <v>1503</v>
      </c>
      <c r="E38" s="7"/>
      <c r="F38" s="7"/>
      <c r="G38" s="7" t="s">
        <v>123</v>
      </c>
      <c r="H38" s="5">
        <v>1</v>
      </c>
      <c r="I38" s="5"/>
      <c r="J38" s="5" t="s">
        <v>951</v>
      </c>
      <c r="K38" s="8">
        <f t="shared" si="3"/>
        <v>0</v>
      </c>
    </row>
    <row r="39" ht="82.5" spans="1:11">
      <c r="A39" s="17"/>
      <c r="B39" s="5">
        <v>2</v>
      </c>
      <c r="C39" s="6" t="s">
        <v>887</v>
      </c>
      <c r="D39" s="6" t="s">
        <v>1504</v>
      </c>
      <c r="E39" s="7"/>
      <c r="F39" s="7"/>
      <c r="G39" s="7" t="s">
        <v>123</v>
      </c>
      <c r="H39" s="5">
        <v>1</v>
      </c>
      <c r="I39" s="5"/>
      <c r="J39" s="5" t="s">
        <v>1478</v>
      </c>
      <c r="K39" s="8">
        <f t="shared" si="3"/>
        <v>0</v>
      </c>
    </row>
    <row r="40" ht="33" spans="1:11">
      <c r="A40" s="17"/>
      <c r="B40" s="5">
        <v>3</v>
      </c>
      <c r="C40" s="6" t="s">
        <v>1335</v>
      </c>
      <c r="D40" s="6" t="s">
        <v>1505</v>
      </c>
      <c r="E40" s="7"/>
      <c r="F40" s="7"/>
      <c r="G40" s="7" t="s">
        <v>123</v>
      </c>
      <c r="H40" s="5">
        <v>1</v>
      </c>
      <c r="I40" s="5"/>
      <c r="J40" s="5" t="s">
        <v>1480</v>
      </c>
      <c r="K40" s="8">
        <f t="shared" si="3"/>
        <v>0</v>
      </c>
    </row>
    <row r="41" ht="33" spans="1:11">
      <c r="A41" s="17"/>
      <c r="B41" s="5">
        <v>4</v>
      </c>
      <c r="C41" s="6" t="s">
        <v>149</v>
      </c>
      <c r="D41" s="6" t="s">
        <v>1134</v>
      </c>
      <c r="E41" s="7"/>
      <c r="F41" s="7"/>
      <c r="G41" s="7" t="s">
        <v>86</v>
      </c>
      <c r="H41" s="5">
        <v>1</v>
      </c>
      <c r="I41" s="5"/>
      <c r="J41" s="5" t="s">
        <v>1506</v>
      </c>
      <c r="K41" s="8">
        <f t="shared" si="3"/>
        <v>0</v>
      </c>
    </row>
    <row r="42" ht="16.5" spans="1:11">
      <c r="A42" s="17"/>
      <c r="B42" s="5">
        <v>5</v>
      </c>
      <c r="C42" s="6" t="s">
        <v>1481</v>
      </c>
      <c r="D42" s="6" t="s">
        <v>1482</v>
      </c>
      <c r="E42" s="7"/>
      <c r="F42" s="7"/>
      <c r="G42" s="7" t="s">
        <v>86</v>
      </c>
      <c r="H42" s="5">
        <v>1</v>
      </c>
      <c r="I42" s="5"/>
      <c r="J42" s="5"/>
      <c r="K42" s="8">
        <f t="shared" si="3"/>
        <v>0</v>
      </c>
    </row>
    <row r="43" ht="16.5" spans="1:11">
      <c r="A43" s="17"/>
      <c r="B43" s="5">
        <v>6</v>
      </c>
      <c r="C43" s="6" t="s">
        <v>1442</v>
      </c>
      <c r="D43" s="6" t="s">
        <v>1443</v>
      </c>
      <c r="E43" s="7"/>
      <c r="F43" s="7"/>
      <c r="G43" s="7" t="s">
        <v>86</v>
      </c>
      <c r="H43" s="5">
        <v>1</v>
      </c>
      <c r="I43" s="5"/>
      <c r="J43" s="5"/>
      <c r="K43" s="8">
        <f t="shared" si="3"/>
        <v>0</v>
      </c>
    </row>
    <row r="44" ht="16.5" spans="1:11">
      <c r="A44" s="17"/>
      <c r="B44" s="5">
        <v>7</v>
      </c>
      <c r="C44" s="6" t="s">
        <v>161</v>
      </c>
      <c r="D44" s="6"/>
      <c r="E44" s="7"/>
      <c r="F44" s="7"/>
      <c r="G44" s="7" t="s">
        <v>162</v>
      </c>
      <c r="H44" s="5">
        <v>5</v>
      </c>
      <c r="I44" s="7"/>
      <c r="J44" s="19"/>
      <c r="K44" s="8">
        <f t="shared" si="3"/>
        <v>0</v>
      </c>
    </row>
    <row r="45" ht="16.5" spans="1:11">
      <c r="A45" s="21"/>
      <c r="B45" s="5">
        <v>8</v>
      </c>
      <c r="C45" s="6" t="s">
        <v>159</v>
      </c>
      <c r="D45" s="6" t="s">
        <v>160</v>
      </c>
      <c r="E45" s="7"/>
      <c r="F45" s="7"/>
      <c r="G45" s="7" t="s">
        <v>153</v>
      </c>
      <c r="H45" s="5">
        <v>20</v>
      </c>
      <c r="I45" s="7"/>
      <c r="J45" s="19"/>
      <c r="K45" s="8">
        <f t="shared" si="3"/>
        <v>0</v>
      </c>
    </row>
    <row r="46" ht="27" spans="1:11">
      <c r="A46" s="16" t="s">
        <v>224</v>
      </c>
      <c r="B46" s="5">
        <v>1</v>
      </c>
      <c r="C46" s="6" t="s">
        <v>1507</v>
      </c>
      <c r="D46" s="6"/>
      <c r="E46" s="7"/>
      <c r="F46" s="7"/>
      <c r="G46" s="7" t="s">
        <v>123</v>
      </c>
      <c r="H46" s="5">
        <v>1</v>
      </c>
      <c r="I46" s="7"/>
      <c r="J46" s="19"/>
      <c r="K46" s="8">
        <f t="shared" si="3"/>
        <v>0</v>
      </c>
    </row>
    <row r="47" ht="27" spans="1:11">
      <c r="A47" s="17"/>
      <c r="B47" s="16">
        <v>2</v>
      </c>
      <c r="C47" s="6" t="s">
        <v>1508</v>
      </c>
      <c r="D47" s="29"/>
      <c r="E47" s="7"/>
      <c r="F47" s="19"/>
      <c r="G47" s="19" t="s">
        <v>123</v>
      </c>
      <c r="H47" s="16">
        <v>1</v>
      </c>
      <c r="I47" s="7"/>
      <c r="J47" s="19"/>
      <c r="K47" s="8">
        <f t="shared" si="3"/>
        <v>0</v>
      </c>
    </row>
    <row r="48" ht="27" spans="1:11">
      <c r="A48" s="17"/>
      <c r="B48" s="16">
        <v>3</v>
      </c>
      <c r="C48" s="6" t="s">
        <v>149</v>
      </c>
      <c r="D48" s="29"/>
      <c r="E48" s="7"/>
      <c r="F48" s="19"/>
      <c r="G48" s="19" t="s">
        <v>86</v>
      </c>
      <c r="H48" s="16">
        <v>1</v>
      </c>
      <c r="I48" s="7"/>
      <c r="J48" s="19" t="s">
        <v>165</v>
      </c>
      <c r="K48" s="8">
        <f t="shared" si="3"/>
        <v>0</v>
      </c>
    </row>
    <row r="49" ht="27" spans="1:11">
      <c r="A49" s="17"/>
      <c r="B49" s="16">
        <v>4</v>
      </c>
      <c r="C49" s="6" t="s">
        <v>166</v>
      </c>
      <c r="D49" s="29"/>
      <c r="E49" s="7"/>
      <c r="F49" s="19"/>
      <c r="G49" s="19" t="s">
        <v>86</v>
      </c>
      <c r="H49" s="16">
        <v>1</v>
      </c>
      <c r="I49" s="7"/>
      <c r="J49" s="19"/>
      <c r="K49" s="8">
        <f t="shared" si="3"/>
        <v>0</v>
      </c>
    </row>
    <row r="50" ht="27" spans="1:11">
      <c r="A50" s="17"/>
      <c r="B50" s="16">
        <v>1</v>
      </c>
      <c r="C50" s="6" t="s">
        <v>1509</v>
      </c>
      <c r="D50" s="29" t="s">
        <v>178</v>
      </c>
      <c r="E50" s="7"/>
      <c r="F50" s="19"/>
      <c r="G50" s="19" t="s">
        <v>86</v>
      </c>
      <c r="H50" s="16">
        <v>1</v>
      </c>
      <c r="I50" s="7"/>
      <c r="J50" s="19"/>
      <c r="K50" s="8">
        <f t="shared" si="3"/>
        <v>0</v>
      </c>
    </row>
    <row r="51" ht="27" spans="1:11">
      <c r="A51" s="17"/>
      <c r="B51" s="16">
        <v>1.1</v>
      </c>
      <c r="C51" s="6" t="s">
        <v>887</v>
      </c>
      <c r="D51" s="29" t="s">
        <v>1510</v>
      </c>
      <c r="E51" s="7"/>
      <c r="F51" s="19"/>
      <c r="G51" s="19" t="s">
        <v>123</v>
      </c>
      <c r="H51" s="16">
        <v>1</v>
      </c>
      <c r="I51" s="7"/>
      <c r="J51" s="19" t="s">
        <v>1447</v>
      </c>
      <c r="K51" s="8">
        <f t="shared" si="3"/>
        <v>0</v>
      </c>
    </row>
    <row r="52" ht="16.5" spans="1:11">
      <c r="A52" s="17"/>
      <c r="B52" s="16">
        <v>1.2</v>
      </c>
      <c r="C52" s="6" t="s">
        <v>175</v>
      </c>
      <c r="D52" s="29" t="s">
        <v>178</v>
      </c>
      <c r="E52" s="7"/>
      <c r="F52" s="19"/>
      <c r="G52" s="19" t="s">
        <v>86</v>
      </c>
      <c r="H52" s="16">
        <v>1</v>
      </c>
      <c r="I52" s="7"/>
      <c r="J52" s="19"/>
      <c r="K52" s="8">
        <f t="shared" si="3"/>
        <v>0</v>
      </c>
    </row>
    <row r="53" ht="27" spans="1:11">
      <c r="A53" s="17"/>
      <c r="B53" s="16" t="s">
        <v>891</v>
      </c>
      <c r="C53" s="6" t="s">
        <v>892</v>
      </c>
      <c r="D53" s="29" t="s">
        <v>893</v>
      </c>
      <c r="E53" s="7"/>
      <c r="F53" s="19"/>
      <c r="G53" s="19" t="s">
        <v>84</v>
      </c>
      <c r="H53" s="16">
        <v>1</v>
      </c>
      <c r="I53" s="7"/>
      <c r="J53" s="19" t="s">
        <v>1511</v>
      </c>
      <c r="K53" s="8">
        <f t="shared" si="3"/>
        <v>0</v>
      </c>
    </row>
    <row r="54" ht="27" spans="1:11">
      <c r="A54" s="17"/>
      <c r="B54" s="16" t="s">
        <v>895</v>
      </c>
      <c r="C54" s="6" t="s">
        <v>896</v>
      </c>
      <c r="D54" s="29" t="s">
        <v>893</v>
      </c>
      <c r="E54" s="7"/>
      <c r="F54" s="19"/>
      <c r="G54" s="19" t="s">
        <v>84</v>
      </c>
      <c r="H54" s="16">
        <v>1</v>
      </c>
      <c r="I54" s="7"/>
      <c r="J54" s="19" t="s">
        <v>1512</v>
      </c>
      <c r="K54" s="8">
        <f t="shared" si="3"/>
        <v>0</v>
      </c>
    </row>
    <row r="55" ht="89" customHeight="1" spans="1:11">
      <c r="A55" s="17"/>
      <c r="B55" s="16" t="s">
        <v>898</v>
      </c>
      <c r="C55" s="6" t="s">
        <v>183</v>
      </c>
      <c r="D55" s="19" t="s">
        <v>429</v>
      </c>
      <c r="E55" s="19"/>
      <c r="F55" s="19"/>
      <c r="G55" s="19" t="s">
        <v>84</v>
      </c>
      <c r="H55" s="16">
        <v>1</v>
      </c>
      <c r="I55" s="19"/>
      <c r="J55" s="19" t="s">
        <v>1513</v>
      </c>
      <c r="K55" s="20">
        <f>H55*I55</f>
        <v>0</v>
      </c>
    </row>
    <row r="56" ht="89" customHeight="1" spans="1:11">
      <c r="A56" s="17"/>
      <c r="B56" s="17"/>
      <c r="C56" s="6" t="s">
        <v>186</v>
      </c>
      <c r="D56" s="30"/>
      <c r="E56" s="22"/>
      <c r="F56" s="30"/>
      <c r="G56" s="30"/>
      <c r="H56" s="17"/>
      <c r="I56" s="22"/>
      <c r="J56" s="30"/>
      <c r="K56" s="23"/>
    </row>
    <row r="57" ht="27" spans="1:11">
      <c r="A57" s="17"/>
      <c r="B57" s="16" t="s">
        <v>900</v>
      </c>
      <c r="C57" s="6" t="s">
        <v>901</v>
      </c>
      <c r="D57" s="29" t="s">
        <v>336</v>
      </c>
      <c r="E57" s="7"/>
      <c r="F57" s="19"/>
      <c r="G57" s="19" t="s">
        <v>84</v>
      </c>
      <c r="H57" s="16">
        <v>1</v>
      </c>
      <c r="I57" s="7"/>
      <c r="J57" s="19" t="s">
        <v>337</v>
      </c>
      <c r="K57" s="8">
        <f t="shared" ref="K57:K67" si="4">IF(H57="",0,H57*I57)</f>
        <v>0</v>
      </c>
    </row>
    <row r="58" ht="16.5" spans="1:11">
      <c r="A58" s="17"/>
      <c r="B58" s="16">
        <v>1.3</v>
      </c>
      <c r="C58" s="6" t="s">
        <v>177</v>
      </c>
      <c r="D58" s="29" t="s">
        <v>178</v>
      </c>
      <c r="E58" s="7"/>
      <c r="F58" s="19"/>
      <c r="G58" s="19" t="s">
        <v>86</v>
      </c>
      <c r="H58" s="16">
        <v>1</v>
      </c>
      <c r="I58" s="7"/>
      <c r="J58" s="19"/>
      <c r="K58" s="8">
        <f t="shared" si="4"/>
        <v>0</v>
      </c>
    </row>
    <row r="59" ht="16.5" spans="1:11">
      <c r="A59" s="17"/>
      <c r="B59" s="16">
        <v>1.4</v>
      </c>
      <c r="C59" s="6" t="s">
        <v>179</v>
      </c>
      <c r="D59" s="29" t="s">
        <v>180</v>
      </c>
      <c r="E59" s="7"/>
      <c r="F59" s="19"/>
      <c r="G59" s="19" t="s">
        <v>86</v>
      </c>
      <c r="H59" s="16">
        <v>1</v>
      </c>
      <c r="I59" s="7"/>
      <c r="J59" s="19"/>
      <c r="K59" s="8">
        <f t="shared" si="4"/>
        <v>0</v>
      </c>
    </row>
    <row r="60" ht="16.5" spans="1:11">
      <c r="A60" s="17"/>
      <c r="B60" s="16">
        <v>2</v>
      </c>
      <c r="C60" s="6" t="s">
        <v>198</v>
      </c>
      <c r="D60" s="29"/>
      <c r="E60" s="7"/>
      <c r="F60" s="19"/>
      <c r="G60" s="19" t="s">
        <v>86</v>
      </c>
      <c r="H60" s="16">
        <v>1</v>
      </c>
      <c r="I60" s="7"/>
      <c r="J60" s="19"/>
      <c r="K60" s="8">
        <f t="shared" si="4"/>
        <v>0</v>
      </c>
    </row>
    <row r="61" ht="27" spans="1:11">
      <c r="A61" s="17"/>
      <c r="B61" s="16">
        <v>3</v>
      </c>
      <c r="C61" s="6" t="s">
        <v>1161</v>
      </c>
      <c r="D61" s="29" t="s">
        <v>1162</v>
      </c>
      <c r="E61" s="7"/>
      <c r="F61" s="19"/>
      <c r="G61" s="19" t="s">
        <v>86</v>
      </c>
      <c r="H61" s="16">
        <v>1</v>
      </c>
      <c r="I61" s="7"/>
      <c r="J61" s="19"/>
      <c r="K61" s="8">
        <f t="shared" si="4"/>
        <v>0</v>
      </c>
    </row>
    <row r="62" ht="16.5" spans="1:11">
      <c r="A62" s="17"/>
      <c r="B62" s="16">
        <v>4</v>
      </c>
      <c r="C62" s="6" t="s">
        <v>161</v>
      </c>
      <c r="D62" s="29"/>
      <c r="E62" s="7"/>
      <c r="F62" s="19"/>
      <c r="G62" s="19" t="s">
        <v>162</v>
      </c>
      <c r="H62" s="16">
        <v>5</v>
      </c>
      <c r="I62" s="7"/>
      <c r="J62" s="19"/>
      <c r="K62" s="8">
        <f t="shared" si="4"/>
        <v>0</v>
      </c>
    </row>
    <row r="63" ht="27" spans="1:11">
      <c r="A63" s="17"/>
      <c r="B63" s="16">
        <v>5</v>
      </c>
      <c r="C63" s="6" t="s">
        <v>541</v>
      </c>
      <c r="D63" s="29" t="s">
        <v>902</v>
      </c>
      <c r="E63" s="7"/>
      <c r="F63" s="19"/>
      <c r="G63" s="19" t="s">
        <v>86</v>
      </c>
      <c r="H63" s="16">
        <v>1</v>
      </c>
      <c r="I63" s="7"/>
      <c r="J63" s="19"/>
      <c r="K63" s="8">
        <f t="shared" si="4"/>
        <v>0</v>
      </c>
    </row>
    <row r="64" ht="81" spans="1:11">
      <c r="A64" s="17"/>
      <c r="B64" s="16">
        <v>5.1</v>
      </c>
      <c r="C64" s="6" t="s">
        <v>903</v>
      </c>
      <c r="D64" s="29" t="s">
        <v>1514</v>
      </c>
      <c r="E64" s="7"/>
      <c r="F64" s="19"/>
      <c r="G64" s="19" t="s">
        <v>84</v>
      </c>
      <c r="H64" s="16">
        <v>2</v>
      </c>
      <c r="I64" s="7"/>
      <c r="J64" s="19" t="s">
        <v>1515</v>
      </c>
      <c r="K64" s="8">
        <f t="shared" si="4"/>
        <v>0</v>
      </c>
    </row>
    <row r="65" ht="16.5" spans="1:11">
      <c r="A65" s="17"/>
      <c r="B65" s="16">
        <v>5.2</v>
      </c>
      <c r="C65" s="6" t="s">
        <v>543</v>
      </c>
      <c r="D65" s="29" t="s">
        <v>906</v>
      </c>
      <c r="E65" s="7"/>
      <c r="F65" s="19"/>
      <c r="G65" s="19" t="s">
        <v>174</v>
      </c>
      <c r="H65" s="16">
        <v>1</v>
      </c>
      <c r="I65" s="7"/>
      <c r="J65" s="19"/>
      <c r="K65" s="8">
        <f t="shared" si="4"/>
        <v>0</v>
      </c>
    </row>
    <row r="66" ht="27" spans="1:11">
      <c r="A66" s="17"/>
      <c r="B66" s="16">
        <v>5.3</v>
      </c>
      <c r="C66" s="6" t="s">
        <v>907</v>
      </c>
      <c r="D66" s="29" t="s">
        <v>908</v>
      </c>
      <c r="E66" s="7"/>
      <c r="F66" s="19"/>
      <c r="G66" s="19" t="s">
        <v>909</v>
      </c>
      <c r="H66" s="16">
        <v>2</v>
      </c>
      <c r="I66" s="7"/>
      <c r="J66" s="19" t="s">
        <v>910</v>
      </c>
      <c r="K66" s="8">
        <f t="shared" si="4"/>
        <v>0</v>
      </c>
    </row>
    <row r="67" ht="16.5" spans="1:11">
      <c r="A67" s="17"/>
      <c r="B67" s="16">
        <v>5.4</v>
      </c>
      <c r="C67" s="6" t="s">
        <v>911</v>
      </c>
      <c r="D67" s="29" t="s">
        <v>1516</v>
      </c>
      <c r="E67" s="7"/>
      <c r="F67" s="19"/>
      <c r="G67" s="19" t="s">
        <v>86</v>
      </c>
      <c r="H67" s="16">
        <v>1</v>
      </c>
      <c r="I67" s="7"/>
      <c r="J67" s="19"/>
      <c r="K67" s="8">
        <f t="shared" si="4"/>
        <v>0</v>
      </c>
    </row>
    <row r="68" ht="16.5" spans="1:11">
      <c r="A68" s="13"/>
      <c r="B68" s="13"/>
      <c r="C68" s="14" t="s">
        <v>199</v>
      </c>
      <c r="D68" s="14"/>
      <c r="E68" s="13"/>
      <c r="F68" s="13"/>
      <c r="G68" s="13"/>
      <c r="H68" s="13"/>
      <c r="I68" s="13"/>
      <c r="J68" s="13"/>
      <c r="K68" s="15">
        <f>SUM(K27:K67)</f>
        <v>0</v>
      </c>
    </row>
    <row r="69" ht="18" spans="1:11">
      <c r="A69" s="5"/>
      <c r="B69" s="5"/>
      <c r="C69" s="24" t="s">
        <v>200</v>
      </c>
      <c r="D69" s="6"/>
      <c r="E69" s="7"/>
      <c r="F69" s="7"/>
      <c r="G69" s="7"/>
      <c r="H69" s="5"/>
      <c r="I69" s="5"/>
      <c r="J69" s="25"/>
      <c r="K69" s="25">
        <f>K22+K25+K68</f>
        <v>0</v>
      </c>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33" spans="1:11">
      <c r="A94" s="5" t="s">
        <v>201</v>
      </c>
      <c r="B94" s="5"/>
      <c r="C94" s="6">
        <f>K22</f>
        <v>0</v>
      </c>
      <c r="D94" s="6">
        <f>K25</f>
        <v>0</v>
      </c>
      <c r="E94" s="7"/>
      <c r="F94" s="7"/>
      <c r="G94" s="7"/>
      <c r="H94" s="5">
        <f>K68</f>
        <v>0</v>
      </c>
      <c r="I94" s="5"/>
      <c r="J94" s="5"/>
      <c r="K94" s="8">
        <f>K69</f>
        <v>0</v>
      </c>
    </row>
    <row r="95" ht="24" customHeight="1" spans="1:11">
      <c r="A95" s="26" t="s">
        <v>202</v>
      </c>
      <c r="B95" s="27" t="s">
        <v>203</v>
      </c>
      <c r="C95" s="27"/>
      <c r="D95" s="27"/>
      <c r="E95" s="27"/>
      <c r="F95" s="27"/>
      <c r="G95" s="27"/>
      <c r="H95" s="27"/>
      <c r="I95" s="27"/>
      <c r="J95" s="27"/>
      <c r="K95" s="27"/>
    </row>
  </sheetData>
  <mergeCells count="22">
    <mergeCell ref="A1:K1"/>
    <mergeCell ref="A3:K3"/>
    <mergeCell ref="A21:K21"/>
    <mergeCell ref="C22:I22"/>
    <mergeCell ref="A23:K23"/>
    <mergeCell ref="C25:I25"/>
    <mergeCell ref="A26:K26"/>
    <mergeCell ref="C68:I68"/>
    <mergeCell ref="C69:I69"/>
    <mergeCell ref="B95:K95"/>
    <mergeCell ref="A27:A37"/>
    <mergeCell ref="A38:A45"/>
    <mergeCell ref="A46:A49"/>
    <mergeCell ref="A50:A67"/>
    <mergeCell ref="B55:B56"/>
    <mergeCell ref="D55:D56"/>
    <mergeCell ref="E55:E56"/>
    <mergeCell ref="G55:G56"/>
    <mergeCell ref="H55:H56"/>
    <mergeCell ref="I55:I56"/>
    <mergeCell ref="J55:J56"/>
    <mergeCell ref="K55:K56"/>
  </mergeCells>
  <pageMargins left="0.75" right="0.75" top="1" bottom="1" header="0.5" footer="0.5"/>
  <pageSetup paperSize="9" scale="70" fitToHeight="0" orientation="landscape"/>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1"/>
  <sheetViews>
    <sheetView view="pageBreakPreview" zoomScaleNormal="100" workbookViewId="0">
      <pane ySplit="2" topLeftCell="A72" activePane="bottomLeft" state="frozen"/>
      <selection/>
      <selection pane="bottomLeft" activeCell="D56" sqref="D56"/>
    </sheetView>
  </sheetViews>
  <sheetFormatPr defaultColWidth="9" defaultRowHeight="13.5"/>
  <cols>
    <col min="1" max="1" width="12" customWidth="1"/>
    <col min="2" max="2" width="6" customWidth="1"/>
    <col min="3" max="3" width="20" customWidth="1"/>
    <col min="4" max="4" width="34" customWidth="1"/>
    <col min="5" max="5" width="10.625" customWidth="1"/>
    <col min="6" max="6" width="44.875" customWidth="1"/>
    <col min="7" max="7" width="10.625" style="1" customWidth="1"/>
    <col min="8" max="8" width="8" customWidth="1"/>
    <col min="9" max="11" width="14" customWidth="1"/>
  </cols>
  <sheetData>
    <row r="1" ht="30" customHeight="1" spans="1:11">
      <c r="A1" s="2" t="s">
        <v>1517</v>
      </c>
      <c r="B1" s="2"/>
      <c r="C1" s="2"/>
      <c r="D1" s="2"/>
      <c r="E1" s="2"/>
      <c r="F1" s="2"/>
      <c r="G1" s="2"/>
      <c r="H1" s="2"/>
      <c r="I1" s="2"/>
      <c r="J1" s="2"/>
      <c r="K1" s="2"/>
    </row>
    <row r="2" ht="15" spans="1:11">
      <c r="A2" s="3" t="s">
        <v>70</v>
      </c>
      <c r="B2" s="3" t="s">
        <v>3</v>
      </c>
      <c r="C2" s="3" t="s">
        <v>71</v>
      </c>
      <c r="D2" s="3" t="s">
        <v>72</v>
      </c>
      <c r="E2" s="3"/>
      <c r="F2" s="3" t="s">
        <v>74</v>
      </c>
      <c r="G2" s="3" t="s">
        <v>75</v>
      </c>
      <c r="H2" s="3" t="s">
        <v>76</v>
      </c>
      <c r="I2" s="3" t="s">
        <v>77</v>
      </c>
      <c r="J2" s="3" t="s">
        <v>78</v>
      </c>
      <c r="K2" s="3" t="e">
        <f>IF(H2="",0,H2*I2)</f>
        <v>#VALUE!</v>
      </c>
    </row>
    <row r="3" ht="15" spans="1:11">
      <c r="A3" s="4" t="s">
        <v>80</v>
      </c>
      <c r="B3" s="5"/>
      <c r="C3" s="6"/>
      <c r="D3" s="6"/>
      <c r="E3" s="6"/>
      <c r="F3" s="6"/>
      <c r="G3" s="7"/>
      <c r="H3" s="5"/>
      <c r="I3" s="5"/>
      <c r="J3" s="5"/>
      <c r="K3" s="8"/>
    </row>
    <row r="4" ht="27" spans="1:11">
      <c r="A4" s="5"/>
      <c r="B4" s="5">
        <v>1</v>
      </c>
      <c r="C4" s="9" t="s">
        <v>81</v>
      </c>
      <c r="D4" s="6" t="s">
        <v>1518</v>
      </c>
      <c r="E4" s="6" t="s">
        <v>1319</v>
      </c>
      <c r="F4" s="6"/>
      <c r="G4" s="7" t="s">
        <v>84</v>
      </c>
      <c r="H4" s="5">
        <v>1</v>
      </c>
      <c r="I4" s="5"/>
      <c r="J4" s="5" t="s">
        <v>1519</v>
      </c>
      <c r="K4" s="8">
        <f>IF(H4="",0,H4*I4)</f>
        <v>0</v>
      </c>
    </row>
    <row r="5" ht="16.5" spans="1:11">
      <c r="A5" s="5"/>
      <c r="B5" s="5">
        <v>2</v>
      </c>
      <c r="C5" s="9" t="s">
        <v>85</v>
      </c>
      <c r="D5" s="6"/>
      <c r="E5" s="6"/>
      <c r="F5" s="6"/>
      <c r="G5" s="7" t="s">
        <v>86</v>
      </c>
      <c r="H5" s="5">
        <v>1</v>
      </c>
      <c r="I5" s="5"/>
      <c r="J5" s="5"/>
      <c r="K5" s="8">
        <f>IF(H5="",0,H5*I5)</f>
        <v>0</v>
      </c>
    </row>
    <row r="6" ht="16.5" spans="1:11">
      <c r="A6" s="5"/>
      <c r="B6" s="5">
        <v>3</v>
      </c>
      <c r="C6" s="6" t="s">
        <v>90</v>
      </c>
      <c r="D6" s="6" t="s">
        <v>1520</v>
      </c>
      <c r="E6" s="6" t="s">
        <v>295</v>
      </c>
      <c r="F6" s="6"/>
      <c r="G6" s="7" t="s">
        <v>130</v>
      </c>
      <c r="H6" s="5">
        <v>6</v>
      </c>
      <c r="I6" s="5"/>
      <c r="J6" s="5" t="s">
        <v>1367</v>
      </c>
      <c r="K6" s="8">
        <f t="shared" ref="K6:K37" si="0">IF(H6="",0,H6*I6)</f>
        <v>0</v>
      </c>
    </row>
    <row r="7" ht="16.5" spans="1:11">
      <c r="A7" s="5"/>
      <c r="B7" s="5">
        <v>4</v>
      </c>
      <c r="C7" s="6" t="s">
        <v>92</v>
      </c>
      <c r="D7" s="6" t="s">
        <v>304</v>
      </c>
      <c r="E7" s="6" t="s">
        <v>306</v>
      </c>
      <c r="F7" s="6"/>
      <c r="G7" s="7" t="s">
        <v>130</v>
      </c>
      <c r="H7" s="5">
        <v>8</v>
      </c>
      <c r="I7" s="5"/>
      <c r="J7" s="5" t="s">
        <v>1367</v>
      </c>
      <c r="K7" s="8">
        <f t="shared" si="0"/>
        <v>0</v>
      </c>
    </row>
    <row r="8" ht="16.5" spans="1:11">
      <c r="A8" s="5"/>
      <c r="B8" s="5">
        <v>5</v>
      </c>
      <c r="C8" s="6" t="s">
        <v>92</v>
      </c>
      <c r="D8" s="6" t="s">
        <v>303</v>
      </c>
      <c r="E8" s="6" t="s">
        <v>306</v>
      </c>
      <c r="F8" s="6"/>
      <c r="G8" s="7" t="s">
        <v>130</v>
      </c>
      <c r="H8" s="5">
        <v>6</v>
      </c>
      <c r="I8" s="5"/>
      <c r="J8" s="5" t="s">
        <v>1367</v>
      </c>
      <c r="K8" s="8">
        <f t="shared" si="0"/>
        <v>0</v>
      </c>
    </row>
    <row r="9" ht="16.5" spans="1:11">
      <c r="A9" s="5"/>
      <c r="B9" s="5">
        <v>6</v>
      </c>
      <c r="C9" s="6" t="s">
        <v>312</v>
      </c>
      <c r="D9" s="6" t="s">
        <v>304</v>
      </c>
      <c r="E9" s="6" t="s">
        <v>306</v>
      </c>
      <c r="F9" s="6"/>
      <c r="G9" s="7" t="s">
        <v>130</v>
      </c>
      <c r="H9" s="5">
        <v>2</v>
      </c>
      <c r="I9" s="5"/>
      <c r="J9" s="5" t="s">
        <v>1367</v>
      </c>
      <c r="K9" s="8">
        <f t="shared" si="0"/>
        <v>0</v>
      </c>
    </row>
    <row r="10" ht="16.5" spans="1:11">
      <c r="A10" s="5"/>
      <c r="B10" s="5">
        <v>7</v>
      </c>
      <c r="C10" s="6" t="s">
        <v>603</v>
      </c>
      <c r="D10" s="6" t="s">
        <v>304</v>
      </c>
      <c r="E10" s="6" t="s">
        <v>306</v>
      </c>
      <c r="F10" s="6"/>
      <c r="G10" s="7" t="s">
        <v>130</v>
      </c>
      <c r="H10" s="5">
        <v>1</v>
      </c>
      <c r="I10" s="5"/>
      <c r="J10" s="5" t="s">
        <v>498</v>
      </c>
      <c r="K10" s="8">
        <f t="shared" si="0"/>
        <v>0</v>
      </c>
    </row>
    <row r="11" ht="16.5" spans="1:11">
      <c r="A11" s="5"/>
      <c r="B11" s="5">
        <v>8</v>
      </c>
      <c r="C11" s="6" t="s">
        <v>100</v>
      </c>
      <c r="D11" s="6" t="s">
        <v>304</v>
      </c>
      <c r="E11" s="6" t="s">
        <v>306</v>
      </c>
      <c r="F11" s="6"/>
      <c r="G11" s="7" t="s">
        <v>130</v>
      </c>
      <c r="H11" s="5">
        <v>4</v>
      </c>
      <c r="I11" s="5"/>
      <c r="J11" s="5" t="s">
        <v>498</v>
      </c>
      <c r="K11" s="8">
        <f t="shared" si="0"/>
        <v>0</v>
      </c>
    </row>
    <row r="12" ht="16.5" spans="1:11">
      <c r="A12" s="5"/>
      <c r="B12" s="5">
        <v>9</v>
      </c>
      <c r="C12" s="6" t="s">
        <v>308</v>
      </c>
      <c r="D12" s="6" t="s">
        <v>310</v>
      </c>
      <c r="E12" s="6" t="s">
        <v>306</v>
      </c>
      <c r="F12" s="6"/>
      <c r="G12" s="7" t="s">
        <v>130</v>
      </c>
      <c r="H12" s="5">
        <v>2</v>
      </c>
      <c r="I12" s="5"/>
      <c r="J12" s="5" t="s">
        <v>1367</v>
      </c>
      <c r="K12" s="8">
        <f t="shared" si="0"/>
        <v>0</v>
      </c>
    </row>
    <row r="13" ht="16.5" spans="1:11">
      <c r="A13" s="5"/>
      <c r="B13" s="5">
        <v>10</v>
      </c>
      <c r="C13" s="6" t="s">
        <v>1521</v>
      </c>
      <c r="D13" s="6" t="s">
        <v>1522</v>
      </c>
      <c r="E13" s="6" t="s">
        <v>295</v>
      </c>
      <c r="F13" s="6"/>
      <c r="G13" s="7" t="s">
        <v>130</v>
      </c>
      <c r="H13" s="5">
        <v>2</v>
      </c>
      <c r="I13" s="5"/>
      <c r="J13" s="5" t="s">
        <v>498</v>
      </c>
      <c r="K13" s="8">
        <f t="shared" si="0"/>
        <v>0</v>
      </c>
    </row>
    <row r="14" ht="16.5" spans="1:11">
      <c r="A14" s="5"/>
      <c r="B14" s="5">
        <v>11</v>
      </c>
      <c r="C14" s="6" t="s">
        <v>1022</v>
      </c>
      <c r="D14" s="6" t="s">
        <v>304</v>
      </c>
      <c r="E14" s="6" t="s">
        <v>306</v>
      </c>
      <c r="F14" s="6"/>
      <c r="G14" s="7" t="s">
        <v>130</v>
      </c>
      <c r="H14" s="5">
        <v>1</v>
      </c>
      <c r="I14" s="5"/>
      <c r="J14" s="5" t="s">
        <v>500</v>
      </c>
      <c r="K14" s="8">
        <f t="shared" si="0"/>
        <v>0</v>
      </c>
    </row>
    <row r="15" ht="16.5" spans="1:11">
      <c r="A15" s="5"/>
      <c r="B15" s="5">
        <v>12</v>
      </c>
      <c r="C15" s="6" t="s">
        <v>87</v>
      </c>
      <c r="D15" s="6" t="s">
        <v>1523</v>
      </c>
      <c r="E15" s="6" t="s">
        <v>295</v>
      </c>
      <c r="F15" s="6"/>
      <c r="G15" s="7" t="s">
        <v>130</v>
      </c>
      <c r="H15" s="5">
        <v>2</v>
      </c>
      <c r="I15" s="5"/>
      <c r="J15" s="5"/>
      <c r="K15" s="8">
        <f t="shared" si="0"/>
        <v>0</v>
      </c>
    </row>
    <row r="16" ht="16.5" spans="1:11">
      <c r="A16" s="5"/>
      <c r="B16" s="5">
        <v>13</v>
      </c>
      <c r="C16" s="6" t="s">
        <v>87</v>
      </c>
      <c r="D16" s="6" t="s">
        <v>1524</v>
      </c>
      <c r="E16" s="6" t="s">
        <v>295</v>
      </c>
      <c r="F16" s="6"/>
      <c r="G16" s="7" t="s">
        <v>130</v>
      </c>
      <c r="H16" s="5">
        <v>1</v>
      </c>
      <c r="I16" s="5"/>
      <c r="J16" s="5"/>
      <c r="K16" s="8">
        <f t="shared" si="0"/>
        <v>0</v>
      </c>
    </row>
    <row r="17" ht="16.5" spans="1:11">
      <c r="A17" s="5"/>
      <c r="B17" s="5">
        <v>14</v>
      </c>
      <c r="C17" s="6" t="s">
        <v>87</v>
      </c>
      <c r="D17" s="6" t="s">
        <v>1525</v>
      </c>
      <c r="E17" s="6" t="s">
        <v>295</v>
      </c>
      <c r="F17" s="6"/>
      <c r="G17" s="7" t="s">
        <v>130</v>
      </c>
      <c r="H17" s="5">
        <v>1</v>
      </c>
      <c r="I17" s="5"/>
      <c r="J17" s="5"/>
      <c r="K17" s="8">
        <f t="shared" si="0"/>
        <v>0</v>
      </c>
    </row>
    <row r="18" ht="16.5" spans="1:11">
      <c r="A18" s="5"/>
      <c r="B18" s="5">
        <v>15</v>
      </c>
      <c r="C18" s="6" t="s">
        <v>87</v>
      </c>
      <c r="D18" s="6" t="s">
        <v>1526</v>
      </c>
      <c r="E18" s="6" t="s">
        <v>295</v>
      </c>
      <c r="F18" s="6"/>
      <c r="G18" s="7" t="s">
        <v>130</v>
      </c>
      <c r="H18" s="5">
        <v>2</v>
      </c>
      <c r="I18" s="5"/>
      <c r="J18" s="5"/>
      <c r="K18" s="8">
        <f t="shared" si="0"/>
        <v>0</v>
      </c>
    </row>
    <row r="19" ht="16.5" spans="1:11">
      <c r="A19" s="5"/>
      <c r="B19" s="5">
        <v>16</v>
      </c>
      <c r="C19" s="6" t="s">
        <v>87</v>
      </c>
      <c r="D19" s="6" t="s">
        <v>1527</v>
      </c>
      <c r="E19" s="6" t="s">
        <v>295</v>
      </c>
      <c r="F19" s="6"/>
      <c r="G19" s="7" t="s">
        <v>130</v>
      </c>
      <c r="H19" s="5">
        <v>2</v>
      </c>
      <c r="I19" s="5"/>
      <c r="J19" s="5"/>
      <c r="K19" s="8">
        <f t="shared" si="0"/>
        <v>0</v>
      </c>
    </row>
    <row r="20" ht="16.5" spans="1:11">
      <c r="A20" s="5"/>
      <c r="B20" s="5">
        <v>17</v>
      </c>
      <c r="C20" s="6" t="s">
        <v>1299</v>
      </c>
      <c r="D20" s="6" t="s">
        <v>1528</v>
      </c>
      <c r="E20" s="6"/>
      <c r="F20" s="6"/>
      <c r="G20" s="7" t="s">
        <v>1074</v>
      </c>
      <c r="H20" s="5">
        <v>1</v>
      </c>
      <c r="I20" s="5"/>
      <c r="J20" s="5" t="s">
        <v>1529</v>
      </c>
      <c r="K20" s="8">
        <f t="shared" si="0"/>
        <v>0</v>
      </c>
    </row>
    <row r="21" ht="16.5" spans="1:11">
      <c r="A21" s="5"/>
      <c r="B21" s="5">
        <v>18</v>
      </c>
      <c r="C21" s="6" t="s">
        <v>1307</v>
      </c>
      <c r="D21" s="6" t="s">
        <v>1308</v>
      </c>
      <c r="E21" s="6"/>
      <c r="F21" s="6"/>
      <c r="G21" s="7" t="s">
        <v>1309</v>
      </c>
      <c r="H21" s="5">
        <v>1</v>
      </c>
      <c r="I21" s="5"/>
      <c r="J21" s="5" t="s">
        <v>1530</v>
      </c>
      <c r="K21" s="8">
        <f t="shared" si="0"/>
        <v>0</v>
      </c>
    </row>
    <row r="22" ht="33" spans="1:11">
      <c r="A22" s="5"/>
      <c r="B22" s="5">
        <v>19</v>
      </c>
      <c r="C22" s="6" t="s">
        <v>1311</v>
      </c>
      <c r="D22" s="6" t="s">
        <v>1312</v>
      </c>
      <c r="E22" s="6"/>
      <c r="F22" s="6"/>
      <c r="G22" s="7" t="s">
        <v>1074</v>
      </c>
      <c r="H22" s="5">
        <v>1</v>
      </c>
      <c r="I22" s="5"/>
      <c r="J22" s="5" t="s">
        <v>1383</v>
      </c>
      <c r="K22" s="8">
        <f t="shared" si="0"/>
        <v>0</v>
      </c>
    </row>
    <row r="23" ht="33" spans="1:11">
      <c r="A23" s="5"/>
      <c r="B23" s="5">
        <v>20</v>
      </c>
      <c r="C23" s="6" t="s">
        <v>1314</v>
      </c>
      <c r="D23" s="6" t="s">
        <v>1315</v>
      </c>
      <c r="E23" s="6" t="s">
        <v>83</v>
      </c>
      <c r="F23" s="6"/>
      <c r="G23" s="7" t="s">
        <v>91</v>
      </c>
      <c r="H23" s="5">
        <v>1</v>
      </c>
      <c r="I23" s="5"/>
      <c r="J23" s="5" t="s">
        <v>1384</v>
      </c>
      <c r="K23" s="8">
        <f t="shared" si="0"/>
        <v>0</v>
      </c>
    </row>
    <row r="24" ht="16.5" spans="1:11">
      <c r="A24" s="5"/>
      <c r="B24" s="5">
        <v>21</v>
      </c>
      <c r="C24" s="6" t="s">
        <v>1456</v>
      </c>
      <c r="D24" s="6" t="s">
        <v>1531</v>
      </c>
      <c r="E24" s="6" t="s">
        <v>306</v>
      </c>
      <c r="F24" s="6"/>
      <c r="G24" s="7" t="s">
        <v>84</v>
      </c>
      <c r="H24" s="5">
        <v>1</v>
      </c>
      <c r="I24" s="5"/>
      <c r="J24" s="5"/>
      <c r="K24" s="8">
        <f t="shared" si="0"/>
        <v>0</v>
      </c>
    </row>
    <row r="25" ht="16.5" spans="1:11">
      <c r="A25" s="5"/>
      <c r="B25" s="5">
        <v>22</v>
      </c>
      <c r="C25" s="6" t="s">
        <v>1532</v>
      </c>
      <c r="D25" s="6" t="s">
        <v>1533</v>
      </c>
      <c r="E25" s="6" t="s">
        <v>295</v>
      </c>
      <c r="F25" s="6"/>
      <c r="G25" s="7" t="s">
        <v>91</v>
      </c>
      <c r="H25" s="5">
        <v>1</v>
      </c>
      <c r="I25" s="5"/>
      <c r="J25" s="5"/>
      <c r="K25" s="8">
        <f t="shared" si="0"/>
        <v>0</v>
      </c>
    </row>
    <row r="26" ht="16.5" spans="1:11">
      <c r="A26" s="5"/>
      <c r="B26" s="5">
        <v>23</v>
      </c>
      <c r="C26" s="6" t="s">
        <v>1534</v>
      </c>
      <c r="D26" s="6" t="s">
        <v>1531</v>
      </c>
      <c r="E26" s="6" t="s">
        <v>306</v>
      </c>
      <c r="F26" s="6"/>
      <c r="G26" s="7" t="s">
        <v>91</v>
      </c>
      <c r="H26" s="5">
        <v>1</v>
      </c>
      <c r="I26" s="5"/>
      <c r="J26" s="5"/>
      <c r="K26" s="8">
        <f t="shared" si="0"/>
        <v>0</v>
      </c>
    </row>
    <row r="27" ht="16.5" spans="1:11">
      <c r="A27" s="5"/>
      <c r="B27" s="5">
        <v>24</v>
      </c>
      <c r="C27" s="6" t="s">
        <v>1535</v>
      </c>
      <c r="D27" s="6" t="s">
        <v>1536</v>
      </c>
      <c r="E27" s="6" t="s">
        <v>306</v>
      </c>
      <c r="F27" s="6"/>
      <c r="G27" s="7" t="s">
        <v>84</v>
      </c>
      <c r="H27" s="5">
        <v>1</v>
      </c>
      <c r="I27" s="5"/>
      <c r="J27" s="5"/>
      <c r="K27" s="8">
        <f t="shared" si="0"/>
        <v>0</v>
      </c>
    </row>
    <row r="28" ht="16.5" spans="1:11">
      <c r="A28" s="5"/>
      <c r="B28" s="5" t="s">
        <v>1002</v>
      </c>
      <c r="C28" s="6" t="s">
        <v>1433</v>
      </c>
      <c r="D28" s="6" t="s">
        <v>1537</v>
      </c>
      <c r="E28" s="6"/>
      <c r="F28" s="6"/>
      <c r="G28" s="7" t="s">
        <v>84</v>
      </c>
      <c r="H28" s="5">
        <v>1</v>
      </c>
      <c r="I28" s="5"/>
      <c r="J28" s="5"/>
      <c r="K28" s="8">
        <f t="shared" si="0"/>
        <v>0</v>
      </c>
    </row>
    <row r="29" ht="16.5" spans="1:11">
      <c r="A29" s="5"/>
      <c r="B29" s="5" t="s">
        <v>1006</v>
      </c>
      <c r="C29" s="6" t="s">
        <v>1386</v>
      </c>
      <c r="D29" s="6" t="s">
        <v>1538</v>
      </c>
      <c r="E29" s="6"/>
      <c r="F29" s="6"/>
      <c r="G29" s="7" t="s">
        <v>130</v>
      </c>
      <c r="H29" s="5">
        <v>1</v>
      </c>
      <c r="I29" s="5"/>
      <c r="J29" s="5" t="s">
        <v>1325</v>
      </c>
      <c r="K29" s="8">
        <f t="shared" si="0"/>
        <v>0</v>
      </c>
    </row>
    <row r="30" ht="16.5" spans="1:11">
      <c r="A30" s="5"/>
      <c r="B30" s="5" t="s">
        <v>1010</v>
      </c>
      <c r="C30" s="6" t="s">
        <v>1539</v>
      </c>
      <c r="D30" s="6" t="s">
        <v>1540</v>
      </c>
      <c r="E30" s="6"/>
      <c r="F30" s="6"/>
      <c r="G30" s="7" t="s">
        <v>130</v>
      </c>
      <c r="H30" s="5">
        <v>1</v>
      </c>
      <c r="I30" s="5"/>
      <c r="J30" s="5"/>
      <c r="K30" s="8">
        <f t="shared" si="0"/>
        <v>0</v>
      </c>
    </row>
    <row r="31" ht="16.5" spans="1:11">
      <c r="A31" s="5"/>
      <c r="B31" s="5" t="s">
        <v>1014</v>
      </c>
      <c r="C31" s="6" t="s">
        <v>1539</v>
      </c>
      <c r="D31" s="6" t="s">
        <v>444</v>
      </c>
      <c r="E31" s="6"/>
      <c r="F31" s="6"/>
      <c r="G31" s="7" t="s">
        <v>84</v>
      </c>
      <c r="H31" s="5">
        <v>1</v>
      </c>
      <c r="I31" s="5"/>
      <c r="J31" s="5"/>
      <c r="K31" s="8">
        <f t="shared" si="0"/>
        <v>0</v>
      </c>
    </row>
    <row r="32" ht="16.5" spans="1:11">
      <c r="A32" s="5"/>
      <c r="B32" s="5" t="s">
        <v>1018</v>
      </c>
      <c r="C32" s="6" t="s">
        <v>1541</v>
      </c>
      <c r="D32" s="6" t="s">
        <v>444</v>
      </c>
      <c r="E32" s="6"/>
      <c r="F32" s="6"/>
      <c r="G32" s="7" t="s">
        <v>130</v>
      </c>
      <c r="H32" s="5">
        <v>1</v>
      </c>
      <c r="I32" s="5"/>
      <c r="J32" s="5"/>
      <c r="K32" s="8">
        <f t="shared" si="0"/>
        <v>0</v>
      </c>
    </row>
    <row r="33" ht="16.5" spans="1:12">
      <c r="A33" s="5"/>
      <c r="B33" s="5" t="s">
        <v>1021</v>
      </c>
      <c r="C33" s="6" t="s">
        <v>1391</v>
      </c>
      <c r="D33" s="6" t="s">
        <v>1540</v>
      </c>
      <c r="E33" s="6"/>
      <c r="F33" s="6"/>
      <c r="G33" s="7" t="s">
        <v>130</v>
      </c>
      <c r="H33" s="5">
        <v>1</v>
      </c>
      <c r="I33" s="5"/>
      <c r="J33" s="5"/>
      <c r="K33" s="8">
        <f t="shared" si="0"/>
        <v>0</v>
      </c>
    </row>
    <row r="34" ht="16.5" spans="1:12">
      <c r="A34" s="5"/>
      <c r="B34" s="5" t="s">
        <v>1542</v>
      </c>
      <c r="C34" s="6" t="s">
        <v>1290</v>
      </c>
      <c r="D34" s="6" t="s">
        <v>1540</v>
      </c>
      <c r="E34" s="6"/>
      <c r="F34" s="6"/>
      <c r="G34" s="7" t="s">
        <v>130</v>
      </c>
      <c r="H34" s="5">
        <v>3</v>
      </c>
      <c r="I34" s="5"/>
      <c r="J34" s="5"/>
      <c r="K34" s="8">
        <f t="shared" si="0"/>
        <v>0</v>
      </c>
    </row>
    <row r="35" ht="16.5" spans="1:12">
      <c r="A35" s="5"/>
      <c r="B35" s="5" t="s">
        <v>1543</v>
      </c>
      <c r="C35" s="6" t="s">
        <v>1290</v>
      </c>
      <c r="D35" s="6" t="s">
        <v>444</v>
      </c>
      <c r="E35" s="6"/>
      <c r="F35" s="6"/>
      <c r="G35" s="7" t="s">
        <v>130</v>
      </c>
      <c r="H35" s="5">
        <v>3</v>
      </c>
      <c r="I35" s="5"/>
      <c r="J35" s="5"/>
      <c r="K35" s="8">
        <f t="shared" si="0"/>
        <v>0</v>
      </c>
    </row>
    <row r="36" ht="16.5" spans="1:12">
      <c r="A36" s="5"/>
      <c r="B36" s="5" t="s">
        <v>1544</v>
      </c>
      <c r="C36" s="6" t="s">
        <v>1545</v>
      </c>
      <c r="D36" s="6" t="s">
        <v>1546</v>
      </c>
      <c r="E36" s="6"/>
      <c r="F36" s="6"/>
      <c r="G36" s="7" t="s">
        <v>130</v>
      </c>
      <c r="H36" s="5">
        <v>1</v>
      </c>
      <c r="I36" s="5"/>
      <c r="J36" s="5"/>
      <c r="K36" s="8">
        <f t="shared" si="0"/>
        <v>0</v>
      </c>
    </row>
    <row r="37" ht="16.5" spans="1:12">
      <c r="A37" s="5"/>
      <c r="B37" s="5" t="s">
        <v>1547</v>
      </c>
      <c r="C37" s="6" t="s">
        <v>1545</v>
      </c>
      <c r="D37" s="6" t="s">
        <v>1548</v>
      </c>
      <c r="E37" s="6"/>
      <c r="F37" s="6"/>
      <c r="G37" s="7" t="s">
        <v>130</v>
      </c>
      <c r="H37" s="5">
        <v>1</v>
      </c>
      <c r="I37" s="5"/>
      <c r="J37" s="5"/>
      <c r="K37" s="8">
        <f t="shared" si="0"/>
        <v>0</v>
      </c>
    </row>
    <row r="38" ht="16.5" spans="1:12">
      <c r="A38" s="5"/>
      <c r="B38" s="5" t="s">
        <v>1549</v>
      </c>
      <c r="C38" s="6" t="s">
        <v>1550</v>
      </c>
      <c r="D38" s="6" t="s">
        <v>1551</v>
      </c>
      <c r="E38" s="6"/>
      <c r="F38" s="6"/>
      <c r="G38" s="7" t="s">
        <v>130</v>
      </c>
      <c r="H38" s="5">
        <v>1</v>
      </c>
      <c r="I38" s="5"/>
      <c r="J38" s="5"/>
      <c r="K38" s="8">
        <f t="shared" ref="K38:K43" si="1">IF(H38="",0,H38*I38)</f>
        <v>0</v>
      </c>
    </row>
    <row r="39" ht="16.5" spans="1:12">
      <c r="A39" s="5"/>
      <c r="B39" s="5" t="s">
        <v>1552</v>
      </c>
      <c r="C39" s="6" t="s">
        <v>1550</v>
      </c>
      <c r="D39" s="6" t="s">
        <v>1553</v>
      </c>
      <c r="E39" s="6"/>
      <c r="F39" s="6"/>
      <c r="G39" s="7" t="s">
        <v>130</v>
      </c>
      <c r="H39" s="5">
        <v>1</v>
      </c>
      <c r="I39" s="5"/>
      <c r="J39" s="5"/>
      <c r="K39" s="8">
        <f t="shared" si="1"/>
        <v>0</v>
      </c>
    </row>
    <row r="40" ht="16.5" spans="1:12">
      <c r="A40" s="10" t="s">
        <v>113</v>
      </c>
      <c r="B40" s="11"/>
      <c r="C40" s="11"/>
      <c r="D40" s="11"/>
      <c r="E40" s="11"/>
      <c r="F40" s="11"/>
      <c r="G40" s="11"/>
      <c r="H40" s="11"/>
      <c r="I40" s="11"/>
      <c r="J40" s="11"/>
      <c r="K40" s="12"/>
    </row>
    <row r="41" ht="16.5" spans="1:12">
      <c r="A41" s="13"/>
      <c r="B41" s="13"/>
      <c r="C41" s="14" t="s">
        <v>114</v>
      </c>
      <c r="D41" s="14"/>
      <c r="E41" s="14"/>
      <c r="F41" s="14"/>
      <c r="G41" s="13"/>
      <c r="H41" s="13"/>
      <c r="I41" s="13"/>
      <c r="J41" s="13"/>
      <c r="K41" s="15">
        <f>SUM(K4:K39)</f>
        <v>0</v>
      </c>
    </row>
    <row r="42" ht="15" spans="1:12">
      <c r="A42" s="4" t="s">
        <v>115</v>
      </c>
      <c r="B42" s="5"/>
      <c r="C42" s="6"/>
      <c r="D42" s="6"/>
      <c r="E42" s="6"/>
      <c r="F42" s="6"/>
      <c r="G42" s="7"/>
      <c r="H42" s="5"/>
      <c r="I42" s="5"/>
      <c r="J42" s="5"/>
      <c r="K42" s="8"/>
    </row>
    <row r="43" ht="27" spans="1:12">
      <c r="A43" s="5"/>
      <c r="B43" s="5">
        <v>1</v>
      </c>
      <c r="C43" s="6" t="s">
        <v>6</v>
      </c>
      <c r="D43" s="6" t="s">
        <v>116</v>
      </c>
      <c r="E43" s="7"/>
      <c r="F43" s="7"/>
      <c r="G43" s="7" t="s">
        <v>117</v>
      </c>
      <c r="H43" s="5">
        <v>17.63</v>
      </c>
      <c r="I43" s="5"/>
      <c r="J43" s="5"/>
      <c r="K43" s="8">
        <f t="shared" si="1"/>
        <v>0</v>
      </c>
      <c r="L43" s="8"/>
    </row>
    <row r="44" ht="16.5" spans="1:12">
      <c r="A44" s="13"/>
      <c r="B44" s="13"/>
      <c r="C44" s="14" t="s">
        <v>118</v>
      </c>
      <c r="D44" s="14"/>
      <c r="E44" s="14"/>
      <c r="F44" s="14"/>
      <c r="G44" s="13"/>
      <c r="H44" s="13"/>
      <c r="I44" s="13"/>
      <c r="J44" s="13"/>
      <c r="K44" s="15">
        <f>SUM(K43:K43)</f>
        <v>0</v>
      </c>
    </row>
    <row r="45" ht="15" spans="1:12">
      <c r="A45" s="4" t="s">
        <v>119</v>
      </c>
      <c r="B45" s="5"/>
      <c r="C45" s="6"/>
      <c r="D45" s="6"/>
      <c r="E45" s="6"/>
      <c r="F45" s="6"/>
      <c r="G45" s="7"/>
      <c r="H45" s="5"/>
      <c r="I45" s="5"/>
      <c r="J45" s="5"/>
      <c r="K45" s="8"/>
    </row>
    <row r="46" ht="33" spans="1:12">
      <c r="A46" s="16" t="s">
        <v>120</v>
      </c>
      <c r="B46" s="5">
        <v>1</v>
      </c>
      <c r="C46" s="6" t="s">
        <v>318</v>
      </c>
      <c r="D46" s="6" t="s">
        <v>122</v>
      </c>
      <c r="E46" s="6"/>
      <c r="F46" s="6"/>
      <c r="G46" s="7" t="s">
        <v>123</v>
      </c>
      <c r="H46" s="5">
        <v>1</v>
      </c>
      <c r="I46" s="5"/>
      <c r="J46" s="5" t="s">
        <v>124</v>
      </c>
      <c r="K46" s="8">
        <f t="shared" ref="K46:K55" si="2">IF(H46="",0,H46*I46)</f>
        <v>0</v>
      </c>
    </row>
    <row r="47" ht="49.5" spans="1:12">
      <c r="A47" s="17"/>
      <c r="B47" s="5">
        <v>2</v>
      </c>
      <c r="C47" s="6" t="s">
        <v>125</v>
      </c>
      <c r="D47" s="6" t="s">
        <v>577</v>
      </c>
      <c r="E47" s="6"/>
      <c r="F47" s="6"/>
      <c r="G47" s="7" t="s">
        <v>84</v>
      </c>
      <c r="H47" s="5">
        <v>1</v>
      </c>
      <c r="I47" s="5"/>
      <c r="J47" s="5" t="s">
        <v>235</v>
      </c>
      <c r="K47" s="8">
        <f t="shared" si="2"/>
        <v>0</v>
      </c>
    </row>
    <row r="48" ht="33" spans="1:12">
      <c r="A48" s="17"/>
      <c r="B48" s="5">
        <v>3</v>
      </c>
      <c r="C48" s="6" t="s">
        <v>558</v>
      </c>
      <c r="D48" s="6" t="s">
        <v>129</v>
      </c>
      <c r="E48" s="6"/>
      <c r="F48" s="6"/>
      <c r="G48" s="7" t="s">
        <v>130</v>
      </c>
      <c r="H48" s="5">
        <v>1</v>
      </c>
      <c r="I48" s="5"/>
      <c r="J48" s="5" t="s">
        <v>131</v>
      </c>
      <c r="K48" s="8">
        <f t="shared" si="2"/>
        <v>0</v>
      </c>
    </row>
    <row r="49" ht="33" spans="1:11">
      <c r="A49" s="17"/>
      <c r="B49" s="5">
        <v>4</v>
      </c>
      <c r="C49" s="6" t="s">
        <v>132</v>
      </c>
      <c r="D49" s="6" t="s">
        <v>129</v>
      </c>
      <c r="E49" s="6"/>
      <c r="F49" s="6"/>
      <c r="G49" s="7" t="s">
        <v>130</v>
      </c>
      <c r="H49" s="5">
        <v>2</v>
      </c>
      <c r="I49" s="5"/>
      <c r="J49" s="5" t="s">
        <v>133</v>
      </c>
      <c r="K49" s="8">
        <f t="shared" si="2"/>
        <v>0</v>
      </c>
    </row>
    <row r="50" ht="16.5" spans="1:11">
      <c r="A50" s="17"/>
      <c r="B50" s="5">
        <v>5</v>
      </c>
      <c r="C50" s="6" t="s">
        <v>134</v>
      </c>
      <c r="D50" s="6" t="s">
        <v>135</v>
      </c>
      <c r="E50" s="6"/>
      <c r="F50" s="6"/>
      <c r="G50" s="7" t="s">
        <v>86</v>
      </c>
      <c r="H50" s="5">
        <v>1</v>
      </c>
      <c r="I50" s="5"/>
      <c r="J50" s="5"/>
      <c r="K50" s="8">
        <f t="shared" si="2"/>
        <v>0</v>
      </c>
    </row>
    <row r="51" ht="33" spans="1:11">
      <c r="A51" s="17"/>
      <c r="B51" s="5">
        <v>6</v>
      </c>
      <c r="C51" s="6" t="s">
        <v>136</v>
      </c>
      <c r="D51" s="6" t="s">
        <v>137</v>
      </c>
      <c r="E51" s="6"/>
      <c r="F51" s="6"/>
      <c r="G51" s="7" t="s">
        <v>84</v>
      </c>
      <c r="H51" s="5">
        <v>1</v>
      </c>
      <c r="I51" s="5"/>
      <c r="J51" s="5" t="s">
        <v>138</v>
      </c>
      <c r="K51" s="8">
        <f t="shared" si="2"/>
        <v>0</v>
      </c>
    </row>
    <row r="52" ht="33" spans="1:11">
      <c r="A52" s="17"/>
      <c r="B52" s="5">
        <v>7</v>
      </c>
      <c r="C52" s="6" t="s">
        <v>1111</v>
      </c>
      <c r="D52" s="6" t="s">
        <v>137</v>
      </c>
      <c r="E52" s="6"/>
      <c r="F52" s="6"/>
      <c r="G52" s="7" t="s">
        <v>84</v>
      </c>
      <c r="H52" s="5">
        <v>1</v>
      </c>
      <c r="I52" s="5"/>
      <c r="J52" s="5" t="s">
        <v>219</v>
      </c>
      <c r="K52" s="8">
        <f t="shared" si="2"/>
        <v>0</v>
      </c>
    </row>
    <row r="53" ht="33" spans="1:11">
      <c r="A53" s="17"/>
      <c r="B53" s="5">
        <v>8</v>
      </c>
      <c r="C53" s="6" t="s">
        <v>1112</v>
      </c>
      <c r="D53" s="6" t="s">
        <v>140</v>
      </c>
      <c r="E53" s="6"/>
      <c r="F53" s="6"/>
      <c r="G53" s="7" t="s">
        <v>84</v>
      </c>
      <c r="H53" s="5">
        <v>1</v>
      </c>
      <c r="I53" s="5"/>
      <c r="J53" s="5" t="s">
        <v>141</v>
      </c>
      <c r="K53" s="8">
        <f t="shared" si="2"/>
        <v>0</v>
      </c>
    </row>
    <row r="54" ht="33" spans="1:11">
      <c r="A54" s="16" t="s">
        <v>145</v>
      </c>
      <c r="B54" s="5">
        <v>1</v>
      </c>
      <c r="C54" s="6" t="s">
        <v>1475</v>
      </c>
      <c r="D54" s="18" t="s">
        <v>1554</v>
      </c>
      <c r="E54" s="6"/>
      <c r="F54" s="6"/>
      <c r="G54" s="7" t="s">
        <v>123</v>
      </c>
      <c r="H54" s="5">
        <v>1</v>
      </c>
      <c r="I54" s="5"/>
      <c r="J54" s="5" t="s">
        <v>951</v>
      </c>
      <c r="K54" s="8">
        <f t="shared" si="2"/>
        <v>0</v>
      </c>
    </row>
    <row r="55" ht="82.5" spans="1:11">
      <c r="A55" s="17"/>
      <c r="B55" s="5">
        <v>2</v>
      </c>
      <c r="C55" s="6" t="s">
        <v>887</v>
      </c>
      <c r="D55" s="6" t="s">
        <v>1555</v>
      </c>
      <c r="E55" s="6"/>
      <c r="F55" s="6"/>
      <c r="G55" s="7" t="s">
        <v>123</v>
      </c>
      <c r="H55" s="5">
        <v>1</v>
      </c>
      <c r="I55" s="5"/>
      <c r="J55" s="5" t="s">
        <v>1478</v>
      </c>
      <c r="K55" s="8">
        <f t="shared" si="2"/>
        <v>0</v>
      </c>
    </row>
    <row r="56" ht="33" spans="1:11">
      <c r="A56" s="17"/>
      <c r="B56" s="5">
        <v>3</v>
      </c>
      <c r="C56" s="6" t="s">
        <v>1335</v>
      </c>
      <c r="D56" s="6" t="s">
        <v>1556</v>
      </c>
      <c r="E56" s="6"/>
      <c r="F56" s="6"/>
      <c r="G56" s="7" t="s">
        <v>123</v>
      </c>
      <c r="H56" s="5">
        <v>1</v>
      </c>
      <c r="I56" s="5"/>
      <c r="J56" s="5" t="s">
        <v>1480</v>
      </c>
      <c r="K56" s="8"/>
    </row>
    <row r="57" ht="33" spans="1:11">
      <c r="A57" s="17"/>
      <c r="B57" s="5">
        <v>4</v>
      </c>
      <c r="C57" s="6" t="s">
        <v>149</v>
      </c>
      <c r="D57" s="6" t="s">
        <v>1134</v>
      </c>
      <c r="E57" s="6"/>
      <c r="F57" s="6"/>
      <c r="G57" s="7" t="s">
        <v>86</v>
      </c>
      <c r="H57" s="5">
        <v>1</v>
      </c>
      <c r="I57" s="5"/>
      <c r="J57" s="5" t="s">
        <v>1506</v>
      </c>
      <c r="K57" s="8"/>
    </row>
    <row r="58" ht="16.5" spans="1:11">
      <c r="A58" s="17"/>
      <c r="B58" s="5">
        <v>5</v>
      </c>
      <c r="C58" s="6" t="s">
        <v>1481</v>
      </c>
      <c r="D58" s="6" t="s">
        <v>1557</v>
      </c>
      <c r="E58" s="6"/>
      <c r="F58" s="6"/>
      <c r="G58" s="7" t="s">
        <v>86</v>
      </c>
      <c r="H58" s="5">
        <v>1</v>
      </c>
      <c r="I58" s="5"/>
      <c r="J58" s="5"/>
      <c r="K58" s="8"/>
    </row>
    <row r="59" ht="16.5" spans="1:11">
      <c r="A59" s="17"/>
      <c r="B59" s="5">
        <v>6</v>
      </c>
      <c r="C59" s="6" t="s">
        <v>1442</v>
      </c>
      <c r="D59" s="6" t="s">
        <v>1443</v>
      </c>
      <c r="E59" s="6"/>
      <c r="F59" s="6"/>
      <c r="G59" s="7" t="s">
        <v>86</v>
      </c>
      <c r="H59" s="5">
        <v>1</v>
      </c>
      <c r="I59" s="5"/>
      <c r="J59" s="5"/>
      <c r="K59" s="8">
        <f t="shared" ref="K59:K71" si="3">IF(H59="",0,H59*I59)</f>
        <v>0</v>
      </c>
    </row>
    <row r="60" ht="16.5" spans="1:11">
      <c r="A60" s="17"/>
      <c r="B60" s="5">
        <v>7</v>
      </c>
      <c r="C60" s="6" t="s">
        <v>161</v>
      </c>
      <c r="D60" s="6"/>
      <c r="E60" s="6"/>
      <c r="F60" s="6"/>
      <c r="G60" s="7" t="s">
        <v>162</v>
      </c>
      <c r="H60" s="5">
        <v>5</v>
      </c>
      <c r="I60" s="5"/>
      <c r="J60" s="5"/>
      <c r="K60" s="8">
        <f t="shared" si="3"/>
        <v>0</v>
      </c>
    </row>
    <row r="61" ht="16.5" spans="1:11">
      <c r="A61" s="17"/>
      <c r="B61" s="5">
        <v>8</v>
      </c>
      <c r="C61" s="6" t="s">
        <v>159</v>
      </c>
      <c r="D61" s="6" t="s">
        <v>160</v>
      </c>
      <c r="E61" s="6"/>
      <c r="F61" s="6"/>
      <c r="G61" s="7" t="s">
        <v>153</v>
      </c>
      <c r="H61" s="5">
        <v>20</v>
      </c>
      <c r="I61" s="5"/>
      <c r="J61" s="5"/>
      <c r="K61" s="8">
        <f t="shared" si="3"/>
        <v>0</v>
      </c>
    </row>
    <row r="62" ht="27" spans="1:11">
      <c r="A62" s="16" t="s">
        <v>224</v>
      </c>
      <c r="B62" s="5">
        <v>1</v>
      </c>
      <c r="C62" s="6" t="s">
        <v>1558</v>
      </c>
      <c r="D62" s="6"/>
      <c r="E62" s="6"/>
      <c r="F62" s="6"/>
      <c r="G62" s="7" t="s">
        <v>123</v>
      </c>
      <c r="H62" s="5">
        <v>1</v>
      </c>
      <c r="I62" s="5"/>
      <c r="J62" s="5"/>
      <c r="K62" s="8">
        <f t="shared" si="3"/>
        <v>0</v>
      </c>
    </row>
    <row r="63" ht="27" spans="1:11">
      <c r="A63" s="17"/>
      <c r="B63" s="5">
        <v>2</v>
      </c>
      <c r="C63" s="6" t="s">
        <v>1508</v>
      </c>
      <c r="D63" s="6"/>
      <c r="E63" s="6"/>
      <c r="F63" s="6"/>
      <c r="G63" s="7" t="s">
        <v>123</v>
      </c>
      <c r="H63" s="5">
        <v>1</v>
      </c>
      <c r="I63" s="5"/>
      <c r="J63" s="5"/>
      <c r="K63" s="8">
        <f t="shared" si="3"/>
        <v>0</v>
      </c>
    </row>
    <row r="64" ht="33" spans="1:11">
      <c r="A64" s="17"/>
      <c r="B64" s="5">
        <v>3</v>
      </c>
      <c r="C64" s="6" t="s">
        <v>149</v>
      </c>
      <c r="D64" s="6"/>
      <c r="E64" s="6"/>
      <c r="F64" s="6"/>
      <c r="G64" s="7" t="s">
        <v>86</v>
      </c>
      <c r="H64" s="5">
        <v>1</v>
      </c>
      <c r="I64" s="5"/>
      <c r="J64" s="5" t="s">
        <v>165</v>
      </c>
      <c r="K64" s="8">
        <f t="shared" si="3"/>
        <v>0</v>
      </c>
    </row>
    <row r="65" ht="27" spans="1:11">
      <c r="A65" s="17"/>
      <c r="B65" s="5">
        <v>4</v>
      </c>
      <c r="C65" s="6" t="s">
        <v>166</v>
      </c>
      <c r="D65" s="6"/>
      <c r="E65" s="6"/>
      <c r="F65" s="6"/>
      <c r="G65" s="7" t="s">
        <v>86</v>
      </c>
      <c r="H65" s="5">
        <v>1</v>
      </c>
      <c r="I65" s="5"/>
      <c r="J65" s="5"/>
      <c r="K65" s="8">
        <f t="shared" si="3"/>
        <v>0</v>
      </c>
    </row>
    <row r="66" ht="27" spans="1:11">
      <c r="A66" s="17" t="s">
        <v>167</v>
      </c>
      <c r="B66" s="5">
        <v>1</v>
      </c>
      <c r="C66" s="6" t="s">
        <v>1509</v>
      </c>
      <c r="D66" s="6" t="s">
        <v>178</v>
      </c>
      <c r="E66" s="6"/>
      <c r="F66" s="6"/>
      <c r="G66" s="7" t="s">
        <v>86</v>
      </c>
      <c r="H66" s="5">
        <v>1</v>
      </c>
      <c r="I66" s="5"/>
      <c r="J66" s="5"/>
      <c r="K66" s="8">
        <f t="shared" si="3"/>
        <v>0</v>
      </c>
    </row>
    <row r="67" ht="33" spans="1:11">
      <c r="A67" s="17"/>
      <c r="B67" s="5">
        <v>1.1</v>
      </c>
      <c r="C67" s="6" t="s">
        <v>887</v>
      </c>
      <c r="D67" s="6" t="s">
        <v>1559</v>
      </c>
      <c r="E67" s="6"/>
      <c r="F67" s="6"/>
      <c r="G67" s="7" t="s">
        <v>123</v>
      </c>
      <c r="H67" s="5">
        <v>1</v>
      </c>
      <c r="I67" s="5"/>
      <c r="J67" s="5" t="s">
        <v>1447</v>
      </c>
      <c r="K67" s="8">
        <f t="shared" si="3"/>
        <v>0</v>
      </c>
    </row>
    <row r="68" ht="16.5" spans="1:11">
      <c r="A68" s="17"/>
      <c r="B68" s="5">
        <v>1.2</v>
      </c>
      <c r="C68" s="6" t="s">
        <v>175</v>
      </c>
      <c r="D68" s="6" t="s">
        <v>178</v>
      </c>
      <c r="E68" s="6"/>
      <c r="F68" s="6"/>
      <c r="G68" s="7" t="s">
        <v>86</v>
      </c>
      <c r="H68" s="5">
        <v>1</v>
      </c>
      <c r="I68" s="5"/>
      <c r="J68" s="5"/>
      <c r="K68" s="8">
        <f t="shared" si="3"/>
        <v>0</v>
      </c>
    </row>
    <row r="69" ht="33" spans="1:11">
      <c r="A69" s="17"/>
      <c r="B69" s="5" t="s">
        <v>891</v>
      </c>
      <c r="C69" s="6" t="s">
        <v>892</v>
      </c>
      <c r="D69" s="6" t="s">
        <v>893</v>
      </c>
      <c r="E69" s="6"/>
      <c r="F69" s="6"/>
      <c r="G69" s="7" t="s">
        <v>84</v>
      </c>
      <c r="H69" s="5">
        <v>1</v>
      </c>
      <c r="I69" s="5"/>
      <c r="J69" s="5" t="s">
        <v>1352</v>
      </c>
      <c r="K69" s="8">
        <f t="shared" si="3"/>
        <v>0</v>
      </c>
    </row>
    <row r="70" ht="33" spans="1:11">
      <c r="A70" s="17"/>
      <c r="B70" s="5" t="s">
        <v>895</v>
      </c>
      <c r="C70" s="6" t="s">
        <v>896</v>
      </c>
      <c r="D70" s="6" t="s">
        <v>893</v>
      </c>
      <c r="E70" s="6"/>
      <c r="F70" s="6"/>
      <c r="G70" s="7" t="s">
        <v>84</v>
      </c>
      <c r="H70" s="5">
        <v>1</v>
      </c>
      <c r="I70" s="5"/>
      <c r="J70" s="5" t="s">
        <v>1354</v>
      </c>
      <c r="K70" s="8">
        <f t="shared" si="3"/>
        <v>0</v>
      </c>
    </row>
    <row r="71" ht="89" customHeight="1" spans="1:11">
      <c r="A71" s="17"/>
      <c r="B71" s="16" t="s">
        <v>898</v>
      </c>
      <c r="C71" s="6" t="s">
        <v>183</v>
      </c>
      <c r="D71" s="19" t="s">
        <v>382</v>
      </c>
      <c r="E71" s="19"/>
      <c r="F71" s="19"/>
      <c r="G71" s="19" t="s">
        <v>84</v>
      </c>
      <c r="H71" s="16">
        <v>1</v>
      </c>
      <c r="I71" s="16"/>
      <c r="J71" s="16" t="s">
        <v>1560</v>
      </c>
      <c r="K71" s="20">
        <f t="shared" si="3"/>
        <v>0</v>
      </c>
    </row>
    <row r="72" ht="89" customHeight="1" spans="1:11">
      <c r="A72" s="17"/>
      <c r="B72" s="21"/>
      <c r="C72" s="6" t="s">
        <v>186</v>
      </c>
      <c r="D72" s="22"/>
      <c r="E72" s="22"/>
      <c r="F72" s="22"/>
      <c r="G72" s="22"/>
      <c r="H72" s="21"/>
      <c r="I72" s="21"/>
      <c r="J72" s="21"/>
      <c r="K72" s="23"/>
    </row>
    <row r="73" ht="27" spans="1:11">
      <c r="A73" s="17"/>
      <c r="B73" s="5" t="s">
        <v>900</v>
      </c>
      <c r="C73" s="6" t="s">
        <v>901</v>
      </c>
      <c r="D73" s="6" t="s">
        <v>336</v>
      </c>
      <c r="E73" s="6"/>
      <c r="F73" s="6"/>
      <c r="G73" s="7" t="s">
        <v>84</v>
      </c>
      <c r="H73" s="5">
        <v>1</v>
      </c>
      <c r="I73" s="5"/>
      <c r="J73" s="5" t="s">
        <v>337</v>
      </c>
      <c r="K73" s="8">
        <f t="shared" ref="K73:K83" si="4">IF(H73="",0,H73*I73)</f>
        <v>0</v>
      </c>
    </row>
    <row r="74" ht="16.5" spans="1:11">
      <c r="A74" s="17"/>
      <c r="B74" s="5">
        <v>1.3</v>
      </c>
      <c r="C74" s="6" t="s">
        <v>177</v>
      </c>
      <c r="D74" s="6" t="s">
        <v>178</v>
      </c>
      <c r="E74" s="6"/>
      <c r="F74" s="6"/>
      <c r="G74" s="7" t="s">
        <v>86</v>
      </c>
      <c r="H74" s="5">
        <v>1</v>
      </c>
      <c r="I74" s="5"/>
      <c r="J74" s="5"/>
      <c r="K74" s="8">
        <f t="shared" si="4"/>
        <v>0</v>
      </c>
    </row>
    <row r="75" ht="16.5" spans="1:11">
      <c r="A75" s="17"/>
      <c r="B75" s="5">
        <v>1.4</v>
      </c>
      <c r="C75" s="6" t="s">
        <v>179</v>
      </c>
      <c r="D75" s="6" t="s">
        <v>180</v>
      </c>
      <c r="E75" s="6"/>
      <c r="F75" s="6"/>
      <c r="G75" s="7" t="s">
        <v>86</v>
      </c>
      <c r="H75" s="5">
        <v>1</v>
      </c>
      <c r="I75" s="5"/>
      <c r="J75" s="5"/>
      <c r="K75" s="8">
        <f t="shared" si="4"/>
        <v>0</v>
      </c>
    </row>
    <row r="76" ht="16.5" spans="1:11">
      <c r="A76" s="17"/>
      <c r="B76" s="5">
        <v>2</v>
      </c>
      <c r="C76" s="6" t="s">
        <v>198</v>
      </c>
      <c r="D76" s="6"/>
      <c r="E76" s="6"/>
      <c r="F76" s="6"/>
      <c r="G76" s="7" t="s">
        <v>86</v>
      </c>
      <c r="H76" s="5">
        <v>1</v>
      </c>
      <c r="I76" s="5"/>
      <c r="J76" s="5"/>
      <c r="K76" s="8">
        <f t="shared" si="4"/>
        <v>0</v>
      </c>
    </row>
    <row r="77" ht="27" spans="1:11">
      <c r="A77" s="17"/>
      <c r="B77" s="5">
        <v>3</v>
      </c>
      <c r="C77" s="6" t="s">
        <v>1161</v>
      </c>
      <c r="D77" s="6" t="s">
        <v>1162</v>
      </c>
      <c r="E77" s="6"/>
      <c r="F77" s="6"/>
      <c r="G77" s="7" t="s">
        <v>86</v>
      </c>
      <c r="H77" s="5">
        <v>1</v>
      </c>
      <c r="I77" s="5"/>
      <c r="J77" s="5"/>
      <c r="K77" s="8">
        <f t="shared" si="4"/>
        <v>0</v>
      </c>
    </row>
    <row r="78" ht="16.5" spans="1:11">
      <c r="A78" s="17"/>
      <c r="B78" s="5">
        <v>4</v>
      </c>
      <c r="C78" s="6" t="s">
        <v>161</v>
      </c>
      <c r="D78" s="6"/>
      <c r="E78" s="6"/>
      <c r="F78" s="6"/>
      <c r="G78" s="7" t="s">
        <v>162</v>
      </c>
      <c r="H78" s="5">
        <v>5</v>
      </c>
      <c r="I78" s="5"/>
      <c r="J78" s="5"/>
      <c r="K78" s="8">
        <f t="shared" si="4"/>
        <v>0</v>
      </c>
    </row>
    <row r="79" ht="27" spans="1:11">
      <c r="A79" s="17"/>
      <c r="B79" s="5">
        <v>5</v>
      </c>
      <c r="C79" s="6" t="s">
        <v>541</v>
      </c>
      <c r="D79" s="6" t="s">
        <v>902</v>
      </c>
      <c r="E79" s="6"/>
      <c r="F79" s="6"/>
      <c r="G79" s="7" t="s">
        <v>86</v>
      </c>
      <c r="H79" s="5">
        <v>1</v>
      </c>
      <c r="I79" s="5"/>
      <c r="J79" s="5"/>
      <c r="K79" s="8">
        <f t="shared" si="4"/>
        <v>0</v>
      </c>
    </row>
    <row r="80" ht="66" spans="1:11">
      <c r="A80" s="17"/>
      <c r="B80" s="5">
        <v>5.1</v>
      </c>
      <c r="C80" s="6" t="s">
        <v>903</v>
      </c>
      <c r="D80" s="6" t="s">
        <v>904</v>
      </c>
      <c r="E80" s="6"/>
      <c r="F80" s="6"/>
      <c r="G80" s="7" t="s">
        <v>84</v>
      </c>
      <c r="H80" s="5">
        <v>1</v>
      </c>
      <c r="I80" s="5"/>
      <c r="J80" s="5" t="s">
        <v>905</v>
      </c>
      <c r="K80" s="8">
        <f t="shared" si="4"/>
        <v>0</v>
      </c>
    </row>
    <row r="81" ht="16.5" spans="1:11">
      <c r="A81" s="17"/>
      <c r="B81" s="5">
        <v>5.2</v>
      </c>
      <c r="C81" s="6" t="s">
        <v>543</v>
      </c>
      <c r="D81" s="6" t="s">
        <v>906</v>
      </c>
      <c r="E81" s="6"/>
      <c r="F81" s="6"/>
      <c r="G81" s="7" t="s">
        <v>174</v>
      </c>
      <c r="H81" s="5">
        <v>1</v>
      </c>
      <c r="I81" s="5"/>
      <c r="J81" s="5"/>
      <c r="K81" s="8">
        <f t="shared" si="4"/>
        <v>0</v>
      </c>
    </row>
    <row r="82" ht="33" spans="1:11">
      <c r="A82" s="17"/>
      <c r="B82" s="5">
        <v>5.3</v>
      </c>
      <c r="C82" s="6" t="s">
        <v>907</v>
      </c>
      <c r="D82" s="6" t="s">
        <v>908</v>
      </c>
      <c r="E82" s="6"/>
      <c r="F82" s="6"/>
      <c r="G82" s="7" t="s">
        <v>909</v>
      </c>
      <c r="H82" s="5">
        <v>1</v>
      </c>
      <c r="I82" s="5"/>
      <c r="J82" s="5" t="s">
        <v>910</v>
      </c>
      <c r="K82" s="8">
        <f t="shared" si="4"/>
        <v>0</v>
      </c>
    </row>
    <row r="83" ht="16.5" spans="1:11">
      <c r="A83" s="17"/>
      <c r="B83" s="5">
        <v>5.4</v>
      </c>
      <c r="C83" s="6" t="s">
        <v>911</v>
      </c>
      <c r="D83" s="6" t="s">
        <v>912</v>
      </c>
      <c r="E83" s="6"/>
      <c r="F83" s="6"/>
      <c r="G83" s="7" t="s">
        <v>86</v>
      </c>
      <c r="H83" s="5">
        <v>1</v>
      </c>
      <c r="I83" s="5"/>
      <c r="J83" s="5"/>
      <c r="K83" s="8">
        <f t="shared" si="4"/>
        <v>0</v>
      </c>
    </row>
    <row r="84" ht="16.5" spans="1:11">
      <c r="A84" s="13"/>
      <c r="B84" s="13"/>
      <c r="C84" s="14" t="s">
        <v>199</v>
      </c>
      <c r="D84" s="14"/>
      <c r="E84" s="14"/>
      <c r="F84" s="14"/>
      <c r="G84" s="13"/>
      <c r="H84" s="13"/>
      <c r="I84" s="13"/>
      <c r="J84" s="13"/>
      <c r="K84" s="15">
        <f>SUM(K46:K83)</f>
        <v>0</v>
      </c>
    </row>
    <row r="85" ht="18" spans="1:11">
      <c r="A85" s="5"/>
      <c r="B85" s="5"/>
      <c r="C85" s="24" t="s">
        <v>200</v>
      </c>
      <c r="D85" s="6"/>
      <c r="E85" s="6"/>
      <c r="F85" s="6"/>
      <c r="G85" s="7"/>
      <c r="H85" s="5"/>
      <c r="I85" s="5"/>
      <c r="J85" s="25"/>
      <c r="K85" s="25">
        <f>K41+K44+K84</f>
        <v>0</v>
      </c>
    </row>
    <row r="86" ht="16.5" spans="1:11">
      <c r="A86" s="5"/>
      <c r="B86" s="5"/>
      <c r="C86" s="6"/>
      <c r="D86" s="6"/>
      <c r="E86" s="6"/>
      <c r="F86" s="6"/>
      <c r="G86" s="7"/>
      <c r="H86" s="5"/>
      <c r="I86" s="5"/>
      <c r="J86" s="5"/>
      <c r="K86" s="8"/>
    </row>
    <row r="87" ht="16.5" spans="1:11">
      <c r="A87" s="5"/>
      <c r="B87" s="5"/>
      <c r="C87" s="6"/>
      <c r="D87" s="6"/>
      <c r="E87" s="6"/>
      <c r="F87" s="6"/>
      <c r="G87" s="7"/>
      <c r="H87" s="5"/>
      <c r="I87" s="5"/>
      <c r="J87" s="5"/>
      <c r="K87" s="8"/>
    </row>
    <row r="88" ht="16.5" spans="1:11">
      <c r="A88" s="5"/>
      <c r="B88" s="5"/>
      <c r="C88" s="6"/>
      <c r="D88" s="6"/>
      <c r="E88" s="6"/>
      <c r="F88" s="6"/>
      <c r="G88" s="7"/>
      <c r="H88" s="5"/>
      <c r="I88" s="5"/>
      <c r="J88" s="5"/>
      <c r="K88" s="8"/>
    </row>
    <row r="89" ht="16.5" spans="1:11">
      <c r="A89" s="5"/>
      <c r="B89" s="5"/>
      <c r="C89" s="6"/>
      <c r="D89" s="6"/>
      <c r="E89" s="6"/>
      <c r="F89" s="6"/>
      <c r="G89" s="7"/>
      <c r="H89" s="5"/>
      <c r="I89" s="5"/>
      <c r="J89" s="5"/>
      <c r="K89" s="8"/>
    </row>
    <row r="90" ht="16.5" spans="1:11">
      <c r="A90" s="5"/>
      <c r="B90" s="5"/>
      <c r="C90" s="6"/>
      <c r="D90" s="6"/>
      <c r="E90" s="6"/>
      <c r="F90" s="6"/>
      <c r="G90" s="7"/>
      <c r="H90" s="5"/>
      <c r="I90" s="5"/>
      <c r="J90" s="5"/>
      <c r="K90" s="8"/>
    </row>
    <row r="91" ht="16.5" spans="1:11">
      <c r="A91" s="5"/>
      <c r="B91" s="5"/>
      <c r="C91" s="6"/>
      <c r="D91" s="6"/>
      <c r="E91" s="6"/>
      <c r="F91" s="6"/>
      <c r="G91" s="7"/>
      <c r="H91" s="5"/>
      <c r="I91" s="5"/>
      <c r="J91" s="5"/>
      <c r="K91" s="8"/>
    </row>
    <row r="92" ht="16.5" spans="1:11">
      <c r="A92" s="5"/>
      <c r="B92" s="5"/>
      <c r="C92" s="6"/>
      <c r="D92" s="6"/>
      <c r="E92" s="6"/>
      <c r="F92" s="6"/>
      <c r="G92" s="7"/>
      <c r="H92" s="5"/>
      <c r="I92" s="5"/>
      <c r="J92" s="5"/>
      <c r="K92" s="8"/>
    </row>
    <row r="93" ht="16.5" spans="1:11">
      <c r="A93" s="5"/>
      <c r="B93" s="5"/>
      <c r="C93" s="6"/>
      <c r="D93" s="6"/>
      <c r="E93" s="6"/>
      <c r="F93" s="6"/>
      <c r="G93" s="7"/>
      <c r="H93" s="5"/>
      <c r="I93" s="5"/>
      <c r="J93" s="5"/>
      <c r="K93" s="8"/>
    </row>
    <row r="94" ht="16.5" spans="1:11">
      <c r="A94" s="5"/>
      <c r="B94" s="5"/>
      <c r="C94" s="6"/>
      <c r="D94" s="6"/>
      <c r="E94" s="6"/>
      <c r="F94" s="6"/>
      <c r="G94" s="7"/>
      <c r="H94" s="5"/>
      <c r="I94" s="5"/>
      <c r="J94" s="5"/>
      <c r="K94" s="8"/>
    </row>
    <row r="95" ht="16.5" spans="1:11">
      <c r="A95" s="5"/>
      <c r="B95" s="5"/>
      <c r="C95" s="6"/>
      <c r="D95" s="6"/>
      <c r="E95" s="6"/>
      <c r="F95" s="6"/>
      <c r="G95" s="7"/>
      <c r="H95" s="5"/>
      <c r="I95" s="5"/>
      <c r="J95" s="5"/>
      <c r="K95" s="8"/>
    </row>
    <row r="96" ht="16.5" spans="1:11">
      <c r="A96" s="5"/>
      <c r="B96" s="5"/>
      <c r="C96" s="6"/>
      <c r="D96" s="6"/>
      <c r="E96" s="6"/>
      <c r="F96" s="6"/>
      <c r="G96" s="7"/>
      <c r="H96" s="5"/>
      <c r="I96" s="5"/>
      <c r="J96" s="5"/>
      <c r="K96" s="8"/>
    </row>
    <row r="97" ht="16.5" spans="1:11">
      <c r="A97" s="5"/>
      <c r="B97" s="5"/>
      <c r="C97" s="6"/>
      <c r="D97" s="6"/>
      <c r="E97" s="6"/>
      <c r="F97" s="6"/>
      <c r="G97" s="7"/>
      <c r="H97" s="5"/>
      <c r="I97" s="5"/>
      <c r="J97" s="5"/>
      <c r="K97" s="8"/>
    </row>
    <row r="98" ht="16.5" spans="1:11">
      <c r="A98" s="5"/>
      <c r="B98" s="5"/>
      <c r="C98" s="6"/>
      <c r="D98" s="6"/>
      <c r="E98" s="6"/>
      <c r="F98" s="6"/>
      <c r="G98" s="7"/>
      <c r="H98" s="5"/>
      <c r="I98" s="5"/>
      <c r="J98" s="5"/>
      <c r="K98" s="8"/>
    </row>
    <row r="99" ht="16.5" spans="1:11">
      <c r="A99" s="5"/>
      <c r="B99" s="5"/>
      <c r="C99" s="6"/>
      <c r="D99" s="6"/>
      <c r="E99" s="6"/>
      <c r="F99" s="6"/>
      <c r="G99" s="7"/>
      <c r="H99" s="5"/>
      <c r="I99" s="5"/>
      <c r="J99" s="5"/>
      <c r="K99" s="8"/>
    </row>
    <row r="100" ht="16.5" spans="1:11">
      <c r="A100" s="5"/>
      <c r="B100" s="5"/>
      <c r="C100" s="6"/>
      <c r="D100" s="6"/>
      <c r="E100" s="6"/>
      <c r="F100" s="6"/>
      <c r="G100" s="7"/>
      <c r="H100" s="5"/>
      <c r="I100" s="5"/>
      <c r="J100" s="5"/>
      <c r="K100" s="8"/>
    </row>
    <row r="101" ht="16.5" spans="1:11">
      <c r="A101" s="5"/>
      <c r="B101" s="5"/>
      <c r="C101" s="6"/>
      <c r="D101" s="6"/>
      <c r="E101" s="6"/>
      <c r="F101" s="6"/>
      <c r="G101" s="7"/>
      <c r="H101" s="5"/>
      <c r="I101" s="5"/>
      <c r="J101" s="5"/>
      <c r="K101" s="8"/>
    </row>
    <row r="102" ht="16.5" spans="1:11">
      <c r="A102" s="5"/>
      <c r="B102" s="5"/>
      <c r="C102" s="6"/>
      <c r="D102" s="6"/>
      <c r="E102" s="6"/>
      <c r="F102" s="6"/>
      <c r="G102" s="7"/>
      <c r="H102" s="5"/>
      <c r="I102" s="5"/>
      <c r="J102" s="5"/>
      <c r="K102" s="8"/>
    </row>
    <row r="103" ht="16.5" spans="1:11">
      <c r="A103" s="5"/>
      <c r="B103" s="5"/>
      <c r="C103" s="6"/>
      <c r="D103" s="6"/>
      <c r="E103" s="6"/>
      <c r="F103" s="6"/>
      <c r="G103" s="7"/>
      <c r="H103" s="5"/>
      <c r="I103" s="5"/>
      <c r="J103" s="5"/>
      <c r="K103" s="8"/>
    </row>
    <row r="104" ht="16.5" spans="1:11">
      <c r="A104" s="5"/>
      <c r="B104" s="5"/>
      <c r="C104" s="6"/>
      <c r="D104" s="6"/>
      <c r="E104" s="6"/>
      <c r="F104" s="6"/>
      <c r="G104" s="7"/>
      <c r="H104" s="5"/>
      <c r="I104" s="5"/>
      <c r="J104" s="5"/>
      <c r="K104" s="8"/>
    </row>
    <row r="105" ht="16.5" spans="1:11">
      <c r="A105" s="5"/>
      <c r="B105" s="5"/>
      <c r="C105" s="6"/>
      <c r="D105" s="6"/>
      <c r="E105" s="6"/>
      <c r="F105" s="6"/>
      <c r="G105" s="7"/>
      <c r="H105" s="5"/>
      <c r="I105" s="5"/>
      <c r="J105" s="5"/>
      <c r="K105" s="8"/>
    </row>
    <row r="106" ht="16.5" spans="1:11">
      <c r="A106" s="5"/>
      <c r="B106" s="5"/>
      <c r="C106" s="6"/>
      <c r="D106" s="6"/>
      <c r="E106" s="6"/>
      <c r="F106" s="6"/>
      <c r="G106" s="7"/>
      <c r="H106" s="5"/>
      <c r="I106" s="5"/>
      <c r="J106" s="5"/>
      <c r="K106" s="8"/>
    </row>
    <row r="107" ht="16.5" spans="1:11">
      <c r="A107" s="5"/>
      <c r="B107" s="5"/>
      <c r="C107" s="6"/>
      <c r="D107" s="6"/>
      <c r="E107" s="6"/>
      <c r="F107" s="6"/>
      <c r="G107" s="7"/>
      <c r="H107" s="5"/>
      <c r="I107" s="5"/>
      <c r="J107" s="5"/>
      <c r="K107" s="8"/>
    </row>
    <row r="108" ht="16.5" spans="1:11">
      <c r="A108" s="5"/>
      <c r="B108" s="5"/>
      <c r="C108" s="6"/>
      <c r="D108" s="6"/>
      <c r="E108" s="6"/>
      <c r="F108" s="6"/>
      <c r="G108" s="7"/>
      <c r="H108" s="5"/>
      <c r="I108" s="5"/>
      <c r="J108" s="5"/>
      <c r="K108" s="8"/>
    </row>
    <row r="109" ht="16.5" spans="1:11">
      <c r="A109" s="5"/>
      <c r="B109" s="5"/>
      <c r="C109" s="6"/>
      <c r="D109" s="6"/>
      <c r="E109" s="6"/>
      <c r="F109" s="6"/>
      <c r="G109" s="7"/>
      <c r="H109" s="5"/>
      <c r="I109" s="5"/>
      <c r="J109" s="5"/>
      <c r="K109" s="8"/>
    </row>
    <row r="110" ht="33" spans="1:11">
      <c r="A110" s="5" t="s">
        <v>201</v>
      </c>
      <c r="B110" s="5"/>
      <c r="C110" s="6">
        <f>K41</f>
        <v>0</v>
      </c>
      <c r="D110" s="6">
        <f>K44</f>
        <v>0</v>
      </c>
      <c r="E110" s="6"/>
      <c r="F110" s="6"/>
      <c r="G110" s="7"/>
      <c r="H110" s="5">
        <f>K84</f>
        <v>0</v>
      </c>
      <c r="I110" s="5"/>
      <c r="J110" s="5"/>
      <c r="K110" s="8">
        <f>K85</f>
        <v>0</v>
      </c>
    </row>
    <row r="111" ht="24" customHeight="1" spans="1:11">
      <c r="A111" s="26" t="s">
        <v>202</v>
      </c>
      <c r="B111" s="27" t="s">
        <v>203</v>
      </c>
      <c r="C111" s="27"/>
      <c r="D111" s="27"/>
      <c r="E111" s="27"/>
      <c r="F111" s="27"/>
      <c r="G111" s="27"/>
      <c r="H111" s="27"/>
      <c r="I111" s="27"/>
      <c r="J111" s="27"/>
      <c r="K111" s="27"/>
    </row>
  </sheetData>
  <mergeCells count="22">
    <mergeCell ref="A1:K1"/>
    <mergeCell ref="A3:K3"/>
    <mergeCell ref="A40:K40"/>
    <mergeCell ref="C41:I41"/>
    <mergeCell ref="A42:K42"/>
    <mergeCell ref="C44:I44"/>
    <mergeCell ref="A45:K45"/>
    <mergeCell ref="C84:I84"/>
    <mergeCell ref="C85:I85"/>
    <mergeCell ref="B111:K111"/>
    <mergeCell ref="A46:A53"/>
    <mergeCell ref="A54:A61"/>
    <mergeCell ref="A62:A65"/>
    <mergeCell ref="A66:A83"/>
    <mergeCell ref="B71:B72"/>
    <mergeCell ref="D71:D72"/>
    <mergeCell ref="E71:E72"/>
    <mergeCell ref="G71:G72"/>
    <mergeCell ref="H71:H72"/>
    <mergeCell ref="I71:I72"/>
    <mergeCell ref="J71:J72"/>
    <mergeCell ref="K71:K72"/>
  </mergeCells>
  <pageMargins left="0.75" right="0.75" top="1" bottom="1" header="0.5" footer="0.5"/>
  <pageSetup paperSize="9" scale="67" fitToHeight="0" orientation="landscape"/>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1"/>
  <sheetViews>
    <sheetView view="pageBreakPreview" zoomScaleNormal="100" workbookViewId="0">
      <pane ySplit="2" topLeftCell="A3" activePane="bottomLeft" state="frozen"/>
      <selection/>
      <selection pane="bottomLeft" activeCell="D22" sqref="D22"/>
    </sheetView>
  </sheetViews>
  <sheetFormatPr defaultColWidth="9" defaultRowHeight="13.5"/>
  <cols>
    <col min="1" max="1" width="12" customWidth="1"/>
    <col min="2" max="2" width="6" customWidth="1"/>
    <col min="3" max="3" width="20" customWidth="1"/>
    <col min="4" max="4" width="34" customWidth="1"/>
    <col min="5" max="5" width="10.625" style="28" customWidth="1"/>
    <col min="6" max="6" width="44.875" style="28" customWidth="1"/>
    <col min="7" max="7" width="10.625" style="28" customWidth="1"/>
    <col min="8" max="8" width="8" style="28" customWidth="1"/>
    <col min="9" max="11" width="14" customWidth="1"/>
  </cols>
  <sheetData>
    <row r="1" ht="30" customHeight="1" spans="1:11">
      <c r="A1" s="2" t="s">
        <v>1561</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27" spans="1:11">
      <c r="A4" s="5"/>
      <c r="B4" s="5">
        <v>1</v>
      </c>
      <c r="C4" s="9" t="s">
        <v>81</v>
      </c>
      <c r="D4" s="6" t="s">
        <v>1562</v>
      </c>
      <c r="E4" s="7" t="s">
        <v>1319</v>
      </c>
      <c r="F4" s="7"/>
      <c r="G4" s="7" t="s">
        <v>84</v>
      </c>
      <c r="H4" s="5">
        <v>1</v>
      </c>
      <c r="I4" s="5"/>
      <c r="J4" s="5"/>
      <c r="K4" s="8">
        <f t="shared" ref="K4:K35" si="0">IF(H4="",0,H4*I4)</f>
        <v>0</v>
      </c>
    </row>
    <row r="5" ht="16.5" spans="1:11">
      <c r="A5" s="5"/>
      <c r="B5" s="5">
        <v>2</v>
      </c>
      <c r="C5" s="6" t="s">
        <v>85</v>
      </c>
      <c r="D5" s="6"/>
      <c r="E5" s="7"/>
      <c r="F5" s="7"/>
      <c r="G5" s="7" t="s">
        <v>86</v>
      </c>
      <c r="H5" s="5">
        <v>1</v>
      </c>
      <c r="I5" s="5"/>
      <c r="J5" s="5"/>
      <c r="K5" s="8">
        <f t="shared" si="0"/>
        <v>0</v>
      </c>
    </row>
    <row r="6" ht="16.5" spans="1:11">
      <c r="A6" s="5"/>
      <c r="B6" s="5">
        <v>2</v>
      </c>
      <c r="C6" s="6" t="s">
        <v>1307</v>
      </c>
      <c r="D6" s="6" t="s">
        <v>1308</v>
      </c>
      <c r="E6" s="7"/>
      <c r="F6" s="7"/>
      <c r="G6" s="7" t="s">
        <v>1309</v>
      </c>
      <c r="H6" s="5">
        <v>3</v>
      </c>
      <c r="I6" s="5"/>
      <c r="J6" s="5" t="s">
        <v>1310</v>
      </c>
      <c r="K6" s="8">
        <f t="shared" si="0"/>
        <v>0</v>
      </c>
    </row>
    <row r="7" ht="16.5" spans="1:11">
      <c r="A7" s="5"/>
      <c r="B7" s="5">
        <v>3</v>
      </c>
      <c r="C7" s="6" t="s">
        <v>92</v>
      </c>
      <c r="D7" s="6" t="s">
        <v>1274</v>
      </c>
      <c r="E7" s="7" t="s">
        <v>306</v>
      </c>
      <c r="F7" s="7"/>
      <c r="G7" s="7" t="s">
        <v>130</v>
      </c>
      <c r="H7" s="5">
        <v>4</v>
      </c>
      <c r="I7" s="5"/>
      <c r="J7" s="5" t="s">
        <v>498</v>
      </c>
      <c r="K7" s="8">
        <f t="shared" si="0"/>
        <v>0</v>
      </c>
    </row>
    <row r="8" ht="16.5" spans="1:11">
      <c r="A8" s="5"/>
      <c r="B8" s="5">
        <v>4</v>
      </c>
      <c r="C8" s="6" t="s">
        <v>308</v>
      </c>
      <c r="D8" s="6" t="s">
        <v>1320</v>
      </c>
      <c r="E8" s="7" t="s">
        <v>306</v>
      </c>
      <c r="F8" s="7"/>
      <c r="G8" s="7" t="s">
        <v>130</v>
      </c>
      <c r="H8" s="5">
        <v>2</v>
      </c>
      <c r="I8" s="5"/>
      <c r="J8" s="5" t="s">
        <v>498</v>
      </c>
      <c r="K8" s="8">
        <f t="shared" si="0"/>
        <v>0</v>
      </c>
    </row>
    <row r="9" ht="16.5" spans="1:11">
      <c r="A9" s="5"/>
      <c r="B9" s="5">
        <v>5</v>
      </c>
      <c r="C9" s="6" t="s">
        <v>312</v>
      </c>
      <c r="D9" s="6" t="s">
        <v>1274</v>
      </c>
      <c r="E9" s="7" t="s">
        <v>306</v>
      </c>
      <c r="F9" s="7"/>
      <c r="G9" s="7" t="s">
        <v>130</v>
      </c>
      <c r="H9" s="5">
        <v>2</v>
      </c>
      <c r="I9" s="5"/>
      <c r="J9" s="5" t="s">
        <v>498</v>
      </c>
      <c r="K9" s="8">
        <f t="shared" si="0"/>
        <v>0</v>
      </c>
    </row>
    <row r="10" ht="16.5" spans="1:11">
      <c r="A10" s="5"/>
      <c r="B10" s="5">
        <v>6</v>
      </c>
      <c r="C10" s="6" t="s">
        <v>87</v>
      </c>
      <c r="D10" s="6" t="s">
        <v>1563</v>
      </c>
      <c r="E10" s="7" t="s">
        <v>295</v>
      </c>
      <c r="F10" s="7"/>
      <c r="G10" s="7" t="s">
        <v>130</v>
      </c>
      <c r="H10" s="5">
        <v>1</v>
      </c>
      <c r="I10" s="5"/>
      <c r="J10" s="5" t="s">
        <v>1276</v>
      </c>
      <c r="K10" s="8">
        <f t="shared" si="0"/>
        <v>0</v>
      </c>
    </row>
    <row r="11" ht="16.5" spans="1:11">
      <c r="A11" s="5"/>
      <c r="B11" s="5">
        <v>7</v>
      </c>
      <c r="C11" s="6" t="s">
        <v>90</v>
      </c>
      <c r="D11" s="6" t="s">
        <v>1564</v>
      </c>
      <c r="E11" s="7" t="s">
        <v>295</v>
      </c>
      <c r="F11" s="7"/>
      <c r="G11" s="7" t="s">
        <v>130</v>
      </c>
      <c r="H11" s="5">
        <v>1</v>
      </c>
      <c r="I11" s="5"/>
      <c r="J11" s="5" t="s">
        <v>498</v>
      </c>
      <c r="K11" s="8">
        <f t="shared" si="0"/>
        <v>0</v>
      </c>
    </row>
    <row r="12" ht="16.5" spans="1:11">
      <c r="A12" s="5"/>
      <c r="B12" s="5">
        <v>8</v>
      </c>
      <c r="C12" s="6" t="s">
        <v>1031</v>
      </c>
      <c r="D12" s="6" t="s">
        <v>1565</v>
      </c>
      <c r="E12" s="7" t="s">
        <v>295</v>
      </c>
      <c r="F12" s="7"/>
      <c r="G12" s="7" t="s">
        <v>130</v>
      </c>
      <c r="H12" s="5">
        <v>1</v>
      </c>
      <c r="I12" s="5"/>
      <c r="J12" s="5" t="s">
        <v>498</v>
      </c>
      <c r="K12" s="8">
        <f t="shared" si="0"/>
        <v>0</v>
      </c>
    </row>
    <row r="13" ht="16.5" spans="1:11">
      <c r="A13" s="5"/>
      <c r="B13" s="5">
        <v>9</v>
      </c>
      <c r="C13" s="6" t="s">
        <v>87</v>
      </c>
      <c r="D13" s="6" t="s">
        <v>1566</v>
      </c>
      <c r="E13" s="7" t="s">
        <v>295</v>
      </c>
      <c r="F13" s="7"/>
      <c r="G13" s="7" t="s">
        <v>130</v>
      </c>
      <c r="H13" s="5">
        <v>1</v>
      </c>
      <c r="I13" s="5"/>
      <c r="J13" s="5" t="s">
        <v>1276</v>
      </c>
      <c r="K13" s="8">
        <f t="shared" si="0"/>
        <v>0</v>
      </c>
    </row>
    <row r="14" ht="16.5" spans="1:11">
      <c r="A14" s="5"/>
      <c r="B14" s="5">
        <v>10</v>
      </c>
      <c r="C14" s="6" t="s">
        <v>92</v>
      </c>
      <c r="D14" s="6" t="s">
        <v>1567</v>
      </c>
      <c r="E14" s="7" t="s">
        <v>306</v>
      </c>
      <c r="F14" s="7"/>
      <c r="G14" s="7" t="s">
        <v>130</v>
      </c>
      <c r="H14" s="5">
        <v>1</v>
      </c>
      <c r="I14" s="5"/>
      <c r="J14" s="5" t="s">
        <v>498</v>
      </c>
      <c r="K14" s="8">
        <f t="shared" si="0"/>
        <v>0</v>
      </c>
    </row>
    <row r="15" ht="16.5" spans="1:11">
      <c r="A15" s="5"/>
      <c r="B15" s="5">
        <v>11</v>
      </c>
      <c r="C15" s="6" t="s">
        <v>99</v>
      </c>
      <c r="D15" s="6" t="s">
        <v>1274</v>
      </c>
      <c r="E15" s="7" t="s">
        <v>306</v>
      </c>
      <c r="F15" s="7"/>
      <c r="G15" s="7" t="s">
        <v>130</v>
      </c>
      <c r="H15" s="5">
        <v>1</v>
      </c>
      <c r="I15" s="5"/>
      <c r="J15" s="5" t="s">
        <v>498</v>
      </c>
      <c r="K15" s="8">
        <f t="shared" si="0"/>
        <v>0</v>
      </c>
    </row>
    <row r="16" ht="16.5" spans="1:11">
      <c r="A16" s="5"/>
      <c r="B16" s="5">
        <v>12</v>
      </c>
      <c r="C16" s="6" t="s">
        <v>1277</v>
      </c>
      <c r="D16" s="6" t="s">
        <v>1565</v>
      </c>
      <c r="E16" s="7" t="s">
        <v>295</v>
      </c>
      <c r="F16" s="7"/>
      <c r="G16" s="7" t="s">
        <v>130</v>
      </c>
      <c r="H16" s="5">
        <v>1</v>
      </c>
      <c r="I16" s="5"/>
      <c r="J16" s="5" t="s">
        <v>498</v>
      </c>
      <c r="K16" s="8">
        <f t="shared" si="0"/>
        <v>0</v>
      </c>
    </row>
    <row r="17" ht="16.5" spans="1:11">
      <c r="A17" s="5"/>
      <c r="B17" s="5">
        <v>13</v>
      </c>
      <c r="C17" s="6" t="s">
        <v>92</v>
      </c>
      <c r="D17" s="6" t="s">
        <v>1283</v>
      </c>
      <c r="E17" s="7" t="s">
        <v>306</v>
      </c>
      <c r="F17" s="7"/>
      <c r="G17" s="7" t="s">
        <v>130</v>
      </c>
      <c r="H17" s="5">
        <v>1</v>
      </c>
      <c r="I17" s="5"/>
      <c r="J17" s="5" t="s">
        <v>500</v>
      </c>
      <c r="K17" s="8">
        <f t="shared" si="0"/>
        <v>0</v>
      </c>
    </row>
    <row r="18" ht="16.5" spans="1:11">
      <c r="A18" s="5"/>
      <c r="B18" s="5">
        <v>14</v>
      </c>
      <c r="C18" s="6" t="s">
        <v>87</v>
      </c>
      <c r="D18" s="6" t="s">
        <v>1568</v>
      </c>
      <c r="E18" s="7" t="s">
        <v>295</v>
      </c>
      <c r="F18" s="7"/>
      <c r="G18" s="7" t="s">
        <v>130</v>
      </c>
      <c r="H18" s="5">
        <v>1</v>
      </c>
      <c r="I18" s="5"/>
      <c r="J18" s="5" t="s">
        <v>1285</v>
      </c>
      <c r="K18" s="8">
        <f t="shared" si="0"/>
        <v>0</v>
      </c>
    </row>
    <row r="19" ht="16.5" spans="1:11">
      <c r="A19" s="5"/>
      <c r="B19" s="5">
        <v>15</v>
      </c>
      <c r="C19" s="6" t="s">
        <v>1035</v>
      </c>
      <c r="D19" s="6" t="s">
        <v>1569</v>
      </c>
      <c r="E19" s="7" t="s">
        <v>295</v>
      </c>
      <c r="F19" s="7"/>
      <c r="G19" s="7" t="s">
        <v>130</v>
      </c>
      <c r="H19" s="5">
        <v>1</v>
      </c>
      <c r="I19" s="5"/>
      <c r="J19" s="5" t="s">
        <v>500</v>
      </c>
      <c r="K19" s="8">
        <f t="shared" si="0"/>
        <v>0</v>
      </c>
    </row>
    <row r="20" ht="16.5" spans="1:11">
      <c r="A20" s="5"/>
      <c r="B20" s="5">
        <v>16</v>
      </c>
      <c r="C20" s="6" t="s">
        <v>90</v>
      </c>
      <c r="D20" s="6" t="s">
        <v>1570</v>
      </c>
      <c r="E20" s="7" t="s">
        <v>295</v>
      </c>
      <c r="F20" s="7"/>
      <c r="G20" s="7" t="s">
        <v>130</v>
      </c>
      <c r="H20" s="5">
        <v>1</v>
      </c>
      <c r="I20" s="5"/>
      <c r="J20" s="5" t="s">
        <v>500</v>
      </c>
      <c r="K20" s="8">
        <f t="shared" si="0"/>
        <v>0</v>
      </c>
    </row>
    <row r="21" ht="16.5" spans="1:11">
      <c r="A21" s="5"/>
      <c r="B21" s="5">
        <v>17</v>
      </c>
      <c r="C21" s="6" t="s">
        <v>87</v>
      </c>
      <c r="D21" s="6" t="s">
        <v>1571</v>
      </c>
      <c r="E21" s="7" t="s">
        <v>295</v>
      </c>
      <c r="F21" s="7"/>
      <c r="G21" s="7" t="s">
        <v>130</v>
      </c>
      <c r="H21" s="5">
        <v>1</v>
      </c>
      <c r="I21" s="5"/>
      <c r="J21" s="5" t="s">
        <v>1285</v>
      </c>
      <c r="K21" s="8">
        <f t="shared" si="0"/>
        <v>0</v>
      </c>
    </row>
    <row r="22" ht="16.5" spans="1:11">
      <c r="A22" s="5"/>
      <c r="B22" s="5">
        <v>18</v>
      </c>
      <c r="C22" s="6" t="s">
        <v>92</v>
      </c>
      <c r="D22" s="6" t="s">
        <v>1572</v>
      </c>
      <c r="E22" s="7" t="s">
        <v>306</v>
      </c>
      <c r="F22" s="7"/>
      <c r="G22" s="7" t="s">
        <v>130</v>
      </c>
      <c r="H22" s="5">
        <v>5</v>
      </c>
      <c r="I22" s="5"/>
      <c r="J22" s="5" t="s">
        <v>500</v>
      </c>
      <c r="K22" s="8">
        <f t="shared" si="0"/>
        <v>0</v>
      </c>
    </row>
    <row r="23" ht="16.5" spans="1:11">
      <c r="A23" s="5"/>
      <c r="B23" s="5">
        <v>19</v>
      </c>
      <c r="C23" s="6" t="s">
        <v>312</v>
      </c>
      <c r="D23" s="6" t="s">
        <v>1572</v>
      </c>
      <c r="E23" s="7" t="s">
        <v>306</v>
      </c>
      <c r="F23" s="7"/>
      <c r="G23" s="7" t="s">
        <v>130</v>
      </c>
      <c r="H23" s="5">
        <v>1</v>
      </c>
      <c r="I23" s="5"/>
      <c r="J23" s="5" t="s">
        <v>500</v>
      </c>
      <c r="K23" s="8">
        <f t="shared" si="0"/>
        <v>0</v>
      </c>
    </row>
    <row r="24" ht="16.5" spans="1:11">
      <c r="A24" s="5"/>
      <c r="B24" s="5">
        <v>20</v>
      </c>
      <c r="C24" s="6" t="s">
        <v>308</v>
      </c>
      <c r="D24" s="6" t="s">
        <v>1573</v>
      </c>
      <c r="E24" s="7" t="s">
        <v>306</v>
      </c>
      <c r="F24" s="7"/>
      <c r="G24" s="7" t="s">
        <v>130</v>
      </c>
      <c r="H24" s="5">
        <v>1</v>
      </c>
      <c r="I24" s="5"/>
      <c r="J24" s="5" t="s">
        <v>500</v>
      </c>
      <c r="K24" s="8">
        <f t="shared" si="0"/>
        <v>0</v>
      </c>
    </row>
    <row r="25" ht="33" spans="1:11">
      <c r="A25" s="5"/>
      <c r="B25" s="5">
        <v>21</v>
      </c>
      <c r="C25" s="6" t="s">
        <v>348</v>
      </c>
      <c r="D25" s="6" t="s">
        <v>1273</v>
      </c>
      <c r="E25" s="7" t="s">
        <v>1026</v>
      </c>
      <c r="F25" s="7"/>
      <c r="G25" s="7" t="s">
        <v>130</v>
      </c>
      <c r="H25" s="5">
        <v>4</v>
      </c>
      <c r="I25" s="5"/>
      <c r="J25" s="5" t="s">
        <v>751</v>
      </c>
      <c r="K25" s="8">
        <f t="shared" si="0"/>
        <v>0</v>
      </c>
    </row>
    <row r="26" ht="16.5" spans="1:11">
      <c r="A26" s="5"/>
      <c r="B26" s="5">
        <v>22</v>
      </c>
      <c r="C26" s="6" t="s">
        <v>1022</v>
      </c>
      <c r="D26" s="6" t="s">
        <v>1572</v>
      </c>
      <c r="E26" s="7" t="s">
        <v>306</v>
      </c>
      <c r="F26" s="7"/>
      <c r="G26" s="7" t="s">
        <v>130</v>
      </c>
      <c r="H26" s="5">
        <v>1</v>
      </c>
      <c r="I26" s="5"/>
      <c r="J26" s="5" t="s">
        <v>500</v>
      </c>
      <c r="K26" s="8">
        <f t="shared" si="0"/>
        <v>0</v>
      </c>
    </row>
    <row r="27" ht="16.5" spans="1:11">
      <c r="A27" s="5"/>
      <c r="B27" s="5">
        <v>23</v>
      </c>
      <c r="C27" s="6" t="s">
        <v>99</v>
      </c>
      <c r="D27" s="6" t="s">
        <v>1572</v>
      </c>
      <c r="E27" s="7" t="s">
        <v>306</v>
      </c>
      <c r="F27" s="7"/>
      <c r="G27" s="7" t="s">
        <v>130</v>
      </c>
      <c r="H27" s="5">
        <v>2</v>
      </c>
      <c r="I27" s="5"/>
      <c r="J27" s="5" t="s">
        <v>500</v>
      </c>
      <c r="K27" s="8">
        <f t="shared" si="0"/>
        <v>0</v>
      </c>
    </row>
    <row r="28" ht="16.5" spans="1:11">
      <c r="A28" s="5"/>
      <c r="B28" s="5">
        <v>24</v>
      </c>
      <c r="C28" s="6" t="s">
        <v>1371</v>
      </c>
      <c r="D28" s="6" t="s">
        <v>1574</v>
      </c>
      <c r="E28" s="7" t="s">
        <v>1301</v>
      </c>
      <c r="F28" s="7"/>
      <c r="G28" s="7" t="s">
        <v>1074</v>
      </c>
      <c r="H28" s="5">
        <v>1</v>
      </c>
      <c r="I28" s="5"/>
      <c r="J28" s="5" t="s">
        <v>1302</v>
      </c>
      <c r="K28" s="8">
        <f t="shared" si="0"/>
        <v>0</v>
      </c>
    </row>
    <row r="29" ht="16.5" spans="1:11">
      <c r="A29" s="5"/>
      <c r="B29" s="5">
        <v>26</v>
      </c>
      <c r="C29" s="6" t="s">
        <v>1303</v>
      </c>
      <c r="D29" s="6" t="s">
        <v>1575</v>
      </c>
      <c r="E29" s="7" t="s">
        <v>1301</v>
      </c>
      <c r="F29" s="7"/>
      <c r="G29" s="7" t="s">
        <v>1074</v>
      </c>
      <c r="H29" s="5">
        <v>1</v>
      </c>
      <c r="I29" s="5"/>
      <c r="J29" s="5" t="s">
        <v>1302</v>
      </c>
      <c r="K29" s="8">
        <f t="shared" si="0"/>
        <v>0</v>
      </c>
    </row>
    <row r="30" ht="16.5" spans="1:11">
      <c r="A30" s="5"/>
      <c r="B30" s="5">
        <v>27</v>
      </c>
      <c r="C30" s="6" t="s">
        <v>1299</v>
      </c>
      <c r="D30" s="6" t="s">
        <v>1576</v>
      </c>
      <c r="E30" s="7" t="s">
        <v>1301</v>
      </c>
      <c r="F30" s="7"/>
      <c r="G30" s="7" t="s">
        <v>1074</v>
      </c>
      <c r="H30" s="5">
        <v>1</v>
      </c>
      <c r="I30" s="5"/>
      <c r="J30" s="5" t="s">
        <v>1302</v>
      </c>
      <c r="K30" s="8">
        <f t="shared" si="0"/>
        <v>0</v>
      </c>
    </row>
    <row r="31" ht="16.5" spans="1:11">
      <c r="A31" s="5"/>
      <c r="B31" s="5">
        <v>28</v>
      </c>
      <c r="C31" s="6" t="s">
        <v>1311</v>
      </c>
      <c r="D31" s="6" t="s">
        <v>1312</v>
      </c>
      <c r="E31" s="7"/>
      <c r="F31" s="7"/>
      <c r="G31" s="7" t="s">
        <v>1074</v>
      </c>
      <c r="H31" s="5">
        <v>3</v>
      </c>
      <c r="I31" s="5"/>
      <c r="J31" s="5" t="s">
        <v>1313</v>
      </c>
      <c r="K31" s="8">
        <f t="shared" si="0"/>
        <v>0</v>
      </c>
    </row>
    <row r="32" ht="16.5" spans="1:11">
      <c r="A32" s="5"/>
      <c r="B32" s="5">
        <v>29</v>
      </c>
      <c r="C32" s="6" t="s">
        <v>1314</v>
      </c>
      <c r="D32" s="6" t="s">
        <v>1315</v>
      </c>
      <c r="E32" s="7" t="s">
        <v>83</v>
      </c>
      <c r="F32" s="7"/>
      <c r="G32" s="7" t="s">
        <v>91</v>
      </c>
      <c r="H32" s="5">
        <v>3</v>
      </c>
      <c r="I32" s="5"/>
      <c r="J32" s="5" t="s">
        <v>1316</v>
      </c>
      <c r="K32" s="8">
        <f t="shared" si="0"/>
        <v>0</v>
      </c>
    </row>
    <row r="33" ht="16.5" spans="1:11">
      <c r="A33" s="5"/>
      <c r="B33" s="5">
        <v>30</v>
      </c>
      <c r="C33" s="6" t="s">
        <v>1311</v>
      </c>
      <c r="D33" s="6" t="s">
        <v>1312</v>
      </c>
      <c r="E33" s="7"/>
      <c r="F33" s="7"/>
      <c r="G33" s="7" t="s">
        <v>1074</v>
      </c>
      <c r="H33" s="5">
        <v>1</v>
      </c>
      <c r="I33" s="5"/>
      <c r="J33" s="5" t="s">
        <v>1313</v>
      </c>
      <c r="K33" s="8">
        <f t="shared" si="0"/>
        <v>0</v>
      </c>
    </row>
    <row r="34" ht="16.5" spans="1:11">
      <c r="A34" s="5"/>
      <c r="B34" s="5">
        <v>31</v>
      </c>
      <c r="C34" s="6" t="s">
        <v>1314</v>
      </c>
      <c r="D34" s="6" t="s">
        <v>1315</v>
      </c>
      <c r="E34" s="7" t="s">
        <v>83</v>
      </c>
      <c r="F34" s="7"/>
      <c r="G34" s="7" t="s">
        <v>91</v>
      </c>
      <c r="H34" s="5">
        <v>1</v>
      </c>
      <c r="I34" s="5"/>
      <c r="J34" s="5" t="s">
        <v>1316</v>
      </c>
      <c r="K34" s="8">
        <f t="shared" si="0"/>
        <v>0</v>
      </c>
    </row>
    <row r="35" ht="16.5" spans="1:11">
      <c r="A35" s="5"/>
      <c r="B35" s="5" t="s">
        <v>1002</v>
      </c>
      <c r="C35" s="6" t="s">
        <v>1386</v>
      </c>
      <c r="D35" s="6" t="s">
        <v>1577</v>
      </c>
      <c r="E35" s="7"/>
      <c r="F35" s="7"/>
      <c r="G35" s="7" t="s">
        <v>86</v>
      </c>
      <c r="H35" s="5">
        <v>1</v>
      </c>
      <c r="I35" s="5"/>
      <c r="J35" s="5" t="s">
        <v>1325</v>
      </c>
      <c r="K35" s="8">
        <f t="shared" si="0"/>
        <v>0</v>
      </c>
    </row>
    <row r="36" ht="33" spans="1:11">
      <c r="A36" s="5"/>
      <c r="B36" s="5" t="s">
        <v>1006</v>
      </c>
      <c r="C36" s="6" t="s">
        <v>1578</v>
      </c>
      <c r="D36" s="6" t="s">
        <v>1576</v>
      </c>
      <c r="E36" s="7"/>
      <c r="F36" s="7"/>
      <c r="G36" s="7" t="s">
        <v>86</v>
      </c>
      <c r="H36" s="5">
        <v>1</v>
      </c>
      <c r="I36" s="5"/>
      <c r="J36" s="5" t="s">
        <v>1327</v>
      </c>
      <c r="K36" s="8">
        <f t="shared" ref="K36:K41" si="1">IF(H36="",0,H36*I36)</f>
        <v>0</v>
      </c>
    </row>
    <row r="37" ht="33" spans="1:11">
      <c r="A37" s="5"/>
      <c r="B37" s="5" t="s">
        <v>1010</v>
      </c>
      <c r="C37" s="6" t="s">
        <v>1388</v>
      </c>
      <c r="D37" s="6" t="s">
        <v>1575</v>
      </c>
      <c r="E37" s="7"/>
      <c r="F37" s="7"/>
      <c r="G37" s="7" t="s">
        <v>86</v>
      </c>
      <c r="H37" s="5">
        <v>1</v>
      </c>
      <c r="I37" s="5"/>
      <c r="J37" s="5" t="s">
        <v>1579</v>
      </c>
      <c r="K37" s="8">
        <f t="shared" si="1"/>
        <v>0</v>
      </c>
    </row>
    <row r="38" ht="16.5" spans="1:11">
      <c r="A38" s="10" t="s">
        <v>113</v>
      </c>
      <c r="B38" s="11"/>
      <c r="C38" s="11"/>
      <c r="D38" s="11"/>
      <c r="E38" s="11"/>
      <c r="F38" s="11"/>
      <c r="G38" s="11"/>
      <c r="H38" s="11"/>
      <c r="I38" s="11"/>
      <c r="J38" s="11"/>
      <c r="K38" s="12"/>
    </row>
    <row r="39" ht="16.5" spans="1:11">
      <c r="A39" s="13"/>
      <c r="B39" s="13"/>
      <c r="C39" s="14" t="s">
        <v>114</v>
      </c>
      <c r="D39" s="14"/>
      <c r="E39" s="13"/>
      <c r="F39" s="13"/>
      <c r="G39" s="13"/>
      <c r="H39" s="13"/>
      <c r="I39" s="13"/>
      <c r="J39" s="13"/>
      <c r="K39" s="15">
        <f>SUM(K4:K37)</f>
        <v>0</v>
      </c>
    </row>
    <row r="40" ht="15" spans="1:11">
      <c r="A40" s="4" t="s">
        <v>115</v>
      </c>
      <c r="B40" s="5"/>
      <c r="C40" s="6"/>
      <c r="D40" s="6"/>
      <c r="E40" s="7"/>
      <c r="F40" s="7"/>
      <c r="G40" s="7"/>
      <c r="H40" s="5"/>
      <c r="I40" s="5"/>
      <c r="J40" s="5"/>
      <c r="K40" s="8"/>
    </row>
    <row r="41" ht="27" spans="1:11">
      <c r="A41" s="5"/>
      <c r="B41" s="5">
        <v>1</v>
      </c>
      <c r="C41" s="6" t="s">
        <v>6</v>
      </c>
      <c r="D41" s="6" t="s">
        <v>116</v>
      </c>
      <c r="E41" s="7"/>
      <c r="F41" s="7"/>
      <c r="G41" s="7" t="s">
        <v>117</v>
      </c>
      <c r="H41" s="5">
        <v>100.13</v>
      </c>
      <c r="I41" s="5"/>
      <c r="J41" s="5"/>
      <c r="K41" s="8">
        <f t="shared" si="1"/>
        <v>0</v>
      </c>
    </row>
    <row r="42" ht="16.5" spans="1:11">
      <c r="A42" s="13"/>
      <c r="B42" s="13"/>
      <c r="C42" s="14" t="s">
        <v>118</v>
      </c>
      <c r="D42" s="14"/>
      <c r="E42" s="13"/>
      <c r="F42" s="13"/>
      <c r="G42" s="13"/>
      <c r="H42" s="13"/>
      <c r="I42" s="13"/>
      <c r="J42" s="13"/>
      <c r="K42" s="15">
        <f>SUM(K41:K41)</f>
        <v>0</v>
      </c>
    </row>
    <row r="43" ht="15" spans="1:11">
      <c r="A43" s="4" t="s">
        <v>119</v>
      </c>
      <c r="B43" s="5"/>
      <c r="C43" s="6"/>
      <c r="D43" s="6"/>
      <c r="E43" s="7"/>
      <c r="F43" s="7"/>
      <c r="G43" s="7"/>
      <c r="H43" s="5"/>
      <c r="I43" s="5"/>
      <c r="J43" s="5"/>
      <c r="K43" s="8"/>
    </row>
    <row r="44" ht="16.5" spans="1:11">
      <c r="A44" s="16" t="s">
        <v>145</v>
      </c>
      <c r="B44" s="5">
        <v>1</v>
      </c>
      <c r="C44" s="6" t="s">
        <v>1580</v>
      </c>
      <c r="D44" s="18" t="s">
        <v>1581</v>
      </c>
      <c r="E44" s="6"/>
      <c r="F44" s="6"/>
      <c r="G44" s="7" t="s">
        <v>123</v>
      </c>
      <c r="H44" s="5">
        <v>2</v>
      </c>
      <c r="I44" s="5"/>
      <c r="J44" s="5" t="s">
        <v>1137</v>
      </c>
      <c r="K44" s="8">
        <f t="shared" ref="K44:K54" si="2">IF(H44="",0,H44*I44)</f>
        <v>0</v>
      </c>
    </row>
    <row r="45" ht="99" spans="1:11">
      <c r="A45" s="17"/>
      <c r="B45" s="5">
        <v>2</v>
      </c>
      <c r="C45" s="6" t="s">
        <v>151</v>
      </c>
      <c r="D45" s="6" t="s">
        <v>1130</v>
      </c>
      <c r="E45" s="6"/>
      <c r="F45" s="6"/>
      <c r="G45" s="7" t="s">
        <v>153</v>
      </c>
      <c r="H45" s="5">
        <v>3</v>
      </c>
      <c r="I45" s="5"/>
      <c r="J45" s="5" t="s">
        <v>1582</v>
      </c>
      <c r="K45" s="8">
        <f t="shared" si="2"/>
        <v>0</v>
      </c>
    </row>
    <row r="46" ht="66" spans="1:11">
      <c r="A46" s="17"/>
      <c r="B46" s="5">
        <v>3</v>
      </c>
      <c r="C46" s="6" t="s">
        <v>151</v>
      </c>
      <c r="D46" s="6" t="s">
        <v>1132</v>
      </c>
      <c r="E46" s="6"/>
      <c r="F46" s="6"/>
      <c r="G46" s="7" t="s">
        <v>153</v>
      </c>
      <c r="H46" s="5">
        <v>12</v>
      </c>
      <c r="I46" s="5"/>
      <c r="J46" s="5" t="s">
        <v>1133</v>
      </c>
      <c r="K46" s="8">
        <f t="shared" si="2"/>
        <v>0</v>
      </c>
    </row>
    <row r="47" ht="66" spans="1:11">
      <c r="A47" s="17"/>
      <c r="B47" s="5">
        <v>4</v>
      </c>
      <c r="C47" s="6" t="s">
        <v>151</v>
      </c>
      <c r="D47" s="6" t="s">
        <v>355</v>
      </c>
      <c r="E47" s="6"/>
      <c r="F47" s="6"/>
      <c r="G47" s="7" t="s">
        <v>153</v>
      </c>
      <c r="H47" s="5">
        <v>15</v>
      </c>
      <c r="I47" s="5"/>
      <c r="J47" s="5" t="s">
        <v>1133</v>
      </c>
      <c r="K47" s="8">
        <f t="shared" si="2"/>
        <v>0</v>
      </c>
    </row>
    <row r="48" ht="16.5" spans="1:11">
      <c r="A48" s="17"/>
      <c r="B48" s="5">
        <v>5</v>
      </c>
      <c r="C48" s="6" t="s">
        <v>149</v>
      </c>
      <c r="D48" s="6" t="s">
        <v>1134</v>
      </c>
      <c r="E48" s="6"/>
      <c r="F48" s="6"/>
      <c r="G48" s="7" t="s">
        <v>86</v>
      </c>
      <c r="H48" s="5">
        <v>1</v>
      </c>
      <c r="I48" s="5"/>
      <c r="J48" s="5"/>
      <c r="K48" s="8">
        <f t="shared" si="2"/>
        <v>0</v>
      </c>
    </row>
    <row r="49" ht="16.5" spans="1:11">
      <c r="A49" s="17"/>
      <c r="B49" s="5">
        <v>6</v>
      </c>
      <c r="C49" s="6" t="s">
        <v>1442</v>
      </c>
      <c r="D49" s="6" t="s">
        <v>1443</v>
      </c>
      <c r="E49" s="6"/>
      <c r="F49" s="6"/>
      <c r="G49" s="7" t="s">
        <v>86</v>
      </c>
      <c r="H49" s="5">
        <v>1</v>
      </c>
      <c r="I49" s="5"/>
      <c r="J49" s="5"/>
      <c r="K49" s="8">
        <f t="shared" si="2"/>
        <v>0</v>
      </c>
    </row>
    <row r="50" ht="16.5" spans="1:11">
      <c r="A50" s="17"/>
      <c r="B50" s="5">
        <v>7</v>
      </c>
      <c r="C50" s="6" t="s">
        <v>161</v>
      </c>
      <c r="D50" s="6"/>
      <c r="E50" s="6"/>
      <c r="F50" s="6"/>
      <c r="G50" s="7" t="s">
        <v>162</v>
      </c>
      <c r="H50" s="5">
        <v>5</v>
      </c>
      <c r="I50" s="5"/>
      <c r="J50" s="5"/>
      <c r="K50" s="8">
        <f t="shared" si="2"/>
        <v>0</v>
      </c>
    </row>
    <row r="51" ht="16.5" spans="1:11">
      <c r="A51" s="17"/>
      <c r="B51" s="5">
        <v>8</v>
      </c>
      <c r="C51" s="6" t="s">
        <v>159</v>
      </c>
      <c r="D51" s="6" t="s">
        <v>160</v>
      </c>
      <c r="E51" s="6"/>
      <c r="F51" s="6"/>
      <c r="G51" s="7" t="s">
        <v>153</v>
      </c>
      <c r="H51" s="5">
        <v>20</v>
      </c>
      <c r="I51" s="5"/>
      <c r="J51" s="5"/>
      <c r="K51" s="8">
        <f t="shared" si="2"/>
        <v>0</v>
      </c>
    </row>
    <row r="52" ht="27" spans="1:11">
      <c r="A52" s="16" t="s">
        <v>224</v>
      </c>
      <c r="B52" s="5">
        <v>1</v>
      </c>
      <c r="C52" s="6" t="s">
        <v>1583</v>
      </c>
      <c r="D52" s="6"/>
      <c r="E52" s="6"/>
      <c r="F52" s="6"/>
      <c r="G52" s="7" t="s">
        <v>123</v>
      </c>
      <c r="H52" s="5">
        <v>2</v>
      </c>
      <c r="I52" s="5"/>
      <c r="J52" s="5"/>
      <c r="K52" s="8">
        <f t="shared" si="2"/>
        <v>0</v>
      </c>
    </row>
    <row r="53" ht="33" spans="1:11">
      <c r="A53" s="17"/>
      <c r="B53" s="5">
        <v>2</v>
      </c>
      <c r="C53" s="6" t="s">
        <v>1584</v>
      </c>
      <c r="D53" s="6"/>
      <c r="E53" s="6"/>
      <c r="F53" s="6"/>
      <c r="G53" s="7" t="s">
        <v>86</v>
      </c>
      <c r="H53" s="5">
        <v>1</v>
      </c>
      <c r="I53" s="5"/>
      <c r="J53" s="5" t="s">
        <v>1585</v>
      </c>
      <c r="K53" s="8">
        <f t="shared" si="2"/>
        <v>0</v>
      </c>
    </row>
    <row r="54" ht="33" spans="1:11">
      <c r="A54" s="17" t="s">
        <v>167</v>
      </c>
      <c r="B54" s="5">
        <v>1</v>
      </c>
      <c r="C54" s="6" t="s">
        <v>1135</v>
      </c>
      <c r="D54" s="18" t="s">
        <v>1586</v>
      </c>
      <c r="E54" s="6"/>
      <c r="F54" s="6"/>
      <c r="G54" s="7" t="s">
        <v>123</v>
      </c>
      <c r="H54" s="5">
        <v>1</v>
      </c>
      <c r="I54" s="5"/>
      <c r="J54" s="5" t="s">
        <v>1348</v>
      </c>
      <c r="K54" s="8">
        <f t="shared" si="2"/>
        <v>0</v>
      </c>
    </row>
    <row r="55" ht="89" customHeight="1" spans="1:11">
      <c r="A55" s="17"/>
      <c r="B55" s="16">
        <v>2</v>
      </c>
      <c r="C55" s="6" t="s">
        <v>183</v>
      </c>
      <c r="D55" s="19" t="s">
        <v>1587</v>
      </c>
      <c r="E55" s="19"/>
      <c r="F55" s="19"/>
      <c r="G55" s="19" t="s">
        <v>84</v>
      </c>
      <c r="H55" s="16">
        <v>1</v>
      </c>
      <c r="I55" s="16"/>
      <c r="J55" s="16" t="s">
        <v>1588</v>
      </c>
      <c r="K55" s="20">
        <f>H55*I55</f>
        <v>0</v>
      </c>
    </row>
    <row r="56" ht="89" customHeight="1" spans="1:11">
      <c r="A56" s="17"/>
      <c r="B56" s="21"/>
      <c r="C56" s="6" t="s">
        <v>186</v>
      </c>
      <c r="D56" s="22"/>
      <c r="E56" s="22"/>
      <c r="F56" s="22"/>
      <c r="G56" s="22"/>
      <c r="H56" s="21"/>
      <c r="I56" s="21"/>
      <c r="J56" s="21"/>
      <c r="K56" s="23"/>
    </row>
    <row r="57" ht="27" spans="1:11">
      <c r="A57" s="17"/>
      <c r="B57" s="5">
        <v>3</v>
      </c>
      <c r="C57" s="6" t="s">
        <v>1146</v>
      </c>
      <c r="D57" s="6" t="s">
        <v>1150</v>
      </c>
      <c r="E57" s="6"/>
      <c r="F57" s="6"/>
      <c r="G57" s="7" t="s">
        <v>84</v>
      </c>
      <c r="H57" s="5">
        <v>1</v>
      </c>
      <c r="I57" s="5"/>
      <c r="J57" s="5" t="s">
        <v>337</v>
      </c>
      <c r="K57" s="8">
        <f t="shared" ref="K57:K63" si="3">IF(H57="",0,H57*I57)</f>
        <v>0</v>
      </c>
    </row>
    <row r="58" ht="33" spans="1:11">
      <c r="A58" s="17"/>
      <c r="B58" s="5">
        <v>4</v>
      </c>
      <c r="C58" s="6" t="s">
        <v>1589</v>
      </c>
      <c r="D58" s="6" t="s">
        <v>893</v>
      </c>
      <c r="E58" s="6"/>
      <c r="F58" s="6"/>
      <c r="G58" s="7" t="s">
        <v>84</v>
      </c>
      <c r="H58" s="5">
        <v>2</v>
      </c>
      <c r="I58" s="5"/>
      <c r="J58" s="5" t="s">
        <v>1352</v>
      </c>
      <c r="K58" s="8">
        <f t="shared" si="3"/>
        <v>0</v>
      </c>
    </row>
    <row r="59" ht="33" spans="1:11">
      <c r="A59" s="17"/>
      <c r="B59" s="5">
        <v>5</v>
      </c>
      <c r="C59" s="6" t="s">
        <v>1590</v>
      </c>
      <c r="D59" s="6" t="s">
        <v>1353</v>
      </c>
      <c r="E59" s="6"/>
      <c r="F59" s="6"/>
      <c r="G59" s="7" t="s">
        <v>84</v>
      </c>
      <c r="H59" s="5">
        <v>1</v>
      </c>
      <c r="I59" s="5"/>
      <c r="J59" s="5" t="s">
        <v>1354</v>
      </c>
      <c r="K59" s="8">
        <f t="shared" si="3"/>
        <v>0</v>
      </c>
    </row>
    <row r="60" ht="16.5" spans="1:11">
      <c r="A60" s="17"/>
      <c r="B60" s="5">
        <v>6</v>
      </c>
      <c r="C60" s="6" t="s">
        <v>149</v>
      </c>
      <c r="D60" s="6" t="s">
        <v>150</v>
      </c>
      <c r="E60" s="6"/>
      <c r="F60" s="6"/>
      <c r="G60" s="7" t="s">
        <v>86</v>
      </c>
      <c r="H60" s="5">
        <v>1</v>
      </c>
      <c r="I60" s="5"/>
      <c r="J60" s="5"/>
      <c r="K60" s="8">
        <f t="shared" si="3"/>
        <v>0</v>
      </c>
    </row>
    <row r="61" ht="16.5" spans="1:11">
      <c r="A61" s="17"/>
      <c r="B61" s="5">
        <v>7</v>
      </c>
      <c r="C61" s="6" t="s">
        <v>198</v>
      </c>
      <c r="D61" s="6"/>
      <c r="E61" s="6"/>
      <c r="F61" s="6"/>
      <c r="G61" s="7" t="s">
        <v>86</v>
      </c>
      <c r="H61" s="5">
        <v>1</v>
      </c>
      <c r="I61" s="5"/>
      <c r="J61" s="5"/>
      <c r="K61" s="8">
        <f t="shared" si="3"/>
        <v>0</v>
      </c>
    </row>
    <row r="62" ht="27" spans="1:11">
      <c r="A62" s="17"/>
      <c r="B62" s="5">
        <v>8</v>
      </c>
      <c r="C62" s="6" t="s">
        <v>1161</v>
      </c>
      <c r="D62" s="6" t="s">
        <v>1162</v>
      </c>
      <c r="E62" s="6"/>
      <c r="F62" s="6"/>
      <c r="G62" s="7" t="s">
        <v>86</v>
      </c>
      <c r="H62" s="5">
        <v>1</v>
      </c>
      <c r="I62" s="5"/>
      <c r="J62" s="5"/>
      <c r="K62" s="8">
        <f t="shared" si="3"/>
        <v>0</v>
      </c>
    </row>
    <row r="63" ht="16.5" spans="1:11">
      <c r="A63" s="17"/>
      <c r="B63" s="5">
        <v>9</v>
      </c>
      <c r="C63" s="6" t="s">
        <v>161</v>
      </c>
      <c r="D63" s="6"/>
      <c r="E63" s="6"/>
      <c r="F63" s="6"/>
      <c r="G63" s="7" t="s">
        <v>162</v>
      </c>
      <c r="H63" s="5">
        <v>5</v>
      </c>
      <c r="I63" s="5"/>
      <c r="J63" s="5"/>
      <c r="K63" s="8">
        <f t="shared" si="3"/>
        <v>0</v>
      </c>
    </row>
    <row r="64" ht="16.5" spans="1:11">
      <c r="A64" s="13"/>
      <c r="B64" s="13"/>
      <c r="C64" s="14" t="s">
        <v>199</v>
      </c>
      <c r="D64" s="14"/>
      <c r="E64" s="13"/>
      <c r="F64" s="13"/>
      <c r="G64" s="13"/>
      <c r="H64" s="13"/>
      <c r="I64" s="13"/>
      <c r="J64" s="13"/>
      <c r="K64" s="15">
        <f>SUM(K44:K63)</f>
        <v>0</v>
      </c>
    </row>
    <row r="65" ht="18" spans="1:11">
      <c r="A65" s="5"/>
      <c r="B65" s="5"/>
      <c r="C65" s="24" t="s">
        <v>200</v>
      </c>
      <c r="D65" s="6"/>
      <c r="E65" s="7"/>
      <c r="F65" s="7"/>
      <c r="G65" s="7"/>
      <c r="H65" s="5"/>
      <c r="I65" s="5"/>
      <c r="J65" s="25"/>
      <c r="K65" s="25">
        <f>K39+K42+K64</f>
        <v>0</v>
      </c>
    </row>
    <row r="66" ht="16.5" spans="1:11">
      <c r="A66" s="5"/>
      <c r="B66" s="5"/>
      <c r="C66" s="6"/>
      <c r="D66" s="6"/>
      <c r="E66" s="7"/>
      <c r="F66" s="7"/>
      <c r="G66" s="7"/>
      <c r="H66" s="5"/>
      <c r="I66" s="5"/>
      <c r="J66" s="5"/>
      <c r="K66" s="8"/>
    </row>
    <row r="67" ht="16.5" spans="1:11">
      <c r="A67" s="5"/>
      <c r="B67" s="5"/>
      <c r="C67" s="6"/>
      <c r="D67" s="6"/>
      <c r="E67" s="7"/>
      <c r="F67" s="7"/>
      <c r="G67" s="7"/>
      <c r="H67" s="5"/>
      <c r="I67" s="5"/>
      <c r="J67" s="5"/>
      <c r="K67" s="8"/>
    </row>
    <row r="68" ht="16.5" spans="1:11">
      <c r="A68" s="5"/>
      <c r="B68" s="5"/>
      <c r="C68" s="6"/>
      <c r="D68" s="6"/>
      <c r="E68" s="7"/>
      <c r="F68" s="7"/>
      <c r="G68" s="7"/>
      <c r="H68" s="5"/>
      <c r="I68" s="5"/>
      <c r="J68" s="5"/>
      <c r="K68" s="8"/>
    </row>
    <row r="69" ht="16.5" spans="1:11">
      <c r="A69" s="5"/>
      <c r="B69" s="5"/>
      <c r="C69" s="6"/>
      <c r="D69" s="6"/>
      <c r="E69" s="7"/>
      <c r="F69" s="7"/>
      <c r="G69" s="7"/>
      <c r="H69" s="5"/>
      <c r="I69" s="5"/>
      <c r="J69" s="5"/>
      <c r="K69" s="8"/>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33" spans="1:11">
      <c r="A90" s="5" t="s">
        <v>201</v>
      </c>
      <c r="B90" s="5"/>
      <c r="C90" s="6">
        <f>K39</f>
        <v>0</v>
      </c>
      <c r="D90" s="6">
        <f>K42</f>
        <v>0</v>
      </c>
      <c r="E90" s="7"/>
      <c r="F90" s="7"/>
      <c r="G90" s="7"/>
      <c r="H90" s="5">
        <f>K64</f>
        <v>0</v>
      </c>
      <c r="I90" s="5"/>
      <c r="J90" s="5"/>
      <c r="K90" s="8">
        <f>K65</f>
        <v>0</v>
      </c>
    </row>
    <row r="91" ht="24" customHeight="1" spans="1:11">
      <c r="A91" s="26" t="s">
        <v>202</v>
      </c>
      <c r="B91" s="27" t="s">
        <v>203</v>
      </c>
      <c r="C91" s="27"/>
      <c r="D91" s="27"/>
      <c r="E91" s="27"/>
      <c r="F91" s="27"/>
      <c r="G91" s="27"/>
      <c r="H91" s="27"/>
      <c r="I91" s="27"/>
      <c r="J91" s="27"/>
      <c r="K91" s="27"/>
    </row>
  </sheetData>
  <mergeCells count="21">
    <mergeCell ref="A1:K1"/>
    <mergeCell ref="A3:K3"/>
    <mergeCell ref="A38:K38"/>
    <mergeCell ref="C39:I39"/>
    <mergeCell ref="A40:K40"/>
    <mergeCell ref="C42:I42"/>
    <mergeCell ref="A43:K43"/>
    <mergeCell ref="C64:I64"/>
    <mergeCell ref="C65:I65"/>
    <mergeCell ref="B91:K91"/>
    <mergeCell ref="A44:A51"/>
    <mergeCell ref="A52:A53"/>
    <mergeCell ref="A54:A63"/>
    <mergeCell ref="B55:B56"/>
    <mergeCell ref="D55:D56"/>
    <mergeCell ref="E55:E56"/>
    <mergeCell ref="G55:G56"/>
    <mergeCell ref="H55:H56"/>
    <mergeCell ref="I55:I56"/>
    <mergeCell ref="J55:J56"/>
    <mergeCell ref="K55:K56"/>
  </mergeCells>
  <pageMargins left="0.75" right="0.75" top="1" bottom="1" header="0.5" footer="0.5"/>
  <pageSetup paperSize="9" scale="70" fitToHeight="0" orientation="landscape"/>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5"/>
  <sheetViews>
    <sheetView view="pageBreakPreview" zoomScaleNormal="100" workbookViewId="0">
      <pane ySplit="2" topLeftCell="A3" activePane="bottomLeft" state="frozen"/>
      <selection/>
      <selection pane="bottomLeft" activeCell="D4" sqref="D4"/>
    </sheetView>
  </sheetViews>
  <sheetFormatPr defaultColWidth="9" defaultRowHeight="13.5"/>
  <cols>
    <col min="1" max="1" width="12" customWidth="1"/>
    <col min="2" max="2" width="6" customWidth="1"/>
    <col min="3" max="3" width="20" customWidth="1"/>
    <col min="4" max="4" width="34" customWidth="1"/>
    <col min="5" max="5" width="10.625" style="1" customWidth="1"/>
    <col min="6" max="6" width="44.875" style="1" customWidth="1"/>
    <col min="7" max="7" width="10.625" style="1" customWidth="1"/>
    <col min="8" max="8" width="8" customWidth="1"/>
    <col min="9" max="11" width="14" customWidth="1"/>
  </cols>
  <sheetData>
    <row r="1" ht="30" customHeight="1" spans="1:11">
      <c r="A1" s="2" t="s">
        <v>1591</v>
      </c>
      <c r="B1" s="2"/>
      <c r="C1" s="2"/>
      <c r="D1" s="2"/>
      <c r="E1" s="2"/>
      <c r="F1" s="2"/>
      <c r="G1" s="2"/>
      <c r="H1" s="2"/>
      <c r="I1" s="2"/>
      <c r="J1" s="2"/>
      <c r="K1" s="2"/>
    </row>
    <row r="2" ht="15" spans="1:11">
      <c r="A2" s="3" t="s">
        <v>70</v>
      </c>
      <c r="B2" s="3" t="s">
        <v>3</v>
      </c>
      <c r="C2" s="3" t="s">
        <v>71</v>
      </c>
      <c r="D2" s="3" t="s">
        <v>72</v>
      </c>
      <c r="E2" s="3" t="s">
        <v>73</v>
      </c>
      <c r="F2" s="3" t="s">
        <v>74</v>
      </c>
      <c r="G2" s="3" t="s">
        <v>75</v>
      </c>
      <c r="H2" s="3" t="s">
        <v>76</v>
      </c>
      <c r="I2" s="3" t="s">
        <v>77</v>
      </c>
      <c r="J2" s="3" t="s">
        <v>78</v>
      </c>
      <c r="K2" s="3" t="s">
        <v>79</v>
      </c>
    </row>
    <row r="3" ht="15" spans="1:11">
      <c r="A3" s="4" t="s">
        <v>80</v>
      </c>
      <c r="B3" s="5"/>
      <c r="C3" s="6"/>
      <c r="D3" s="6"/>
      <c r="E3" s="7"/>
      <c r="F3" s="7"/>
      <c r="G3" s="7"/>
      <c r="H3" s="5"/>
      <c r="I3" s="5"/>
      <c r="J3" s="5"/>
      <c r="K3" s="8"/>
    </row>
    <row r="4" ht="27" spans="1:11">
      <c r="A4" s="5"/>
      <c r="B4" s="5">
        <v>1</v>
      </c>
      <c r="C4" s="9" t="s">
        <v>81</v>
      </c>
      <c r="D4" s="6" t="s">
        <v>1592</v>
      </c>
      <c r="E4" s="7" t="s">
        <v>1319</v>
      </c>
      <c r="F4" s="7"/>
      <c r="G4" s="7" t="s">
        <v>84</v>
      </c>
      <c r="H4" s="5">
        <v>1</v>
      </c>
      <c r="I4" s="5"/>
      <c r="J4" s="5"/>
      <c r="K4" s="8">
        <f t="shared" ref="K4:K26" si="0">IF(H4="",0,H4*I4)</f>
        <v>0</v>
      </c>
    </row>
    <row r="5" ht="16.5" spans="1:11">
      <c r="A5" s="5"/>
      <c r="B5" s="5">
        <v>2</v>
      </c>
      <c r="C5" s="6" t="s">
        <v>85</v>
      </c>
      <c r="D5" s="6"/>
      <c r="E5" s="7"/>
      <c r="F5" s="7"/>
      <c r="G5" s="7" t="s">
        <v>86</v>
      </c>
      <c r="H5" s="5">
        <v>1</v>
      </c>
      <c r="I5" s="5"/>
      <c r="J5" s="5"/>
      <c r="K5" s="8">
        <f t="shared" si="0"/>
        <v>0</v>
      </c>
    </row>
    <row r="6" ht="16.5" spans="1:11">
      <c r="A6" s="5"/>
      <c r="B6" s="5">
        <v>2</v>
      </c>
      <c r="C6" s="6" t="s">
        <v>1307</v>
      </c>
      <c r="D6" s="6" t="s">
        <v>1308</v>
      </c>
      <c r="E6" s="7"/>
      <c r="F6" s="7"/>
      <c r="G6" s="7" t="s">
        <v>1309</v>
      </c>
      <c r="H6" s="5">
        <v>1</v>
      </c>
      <c r="I6" s="5"/>
      <c r="J6" s="5" t="s">
        <v>1468</v>
      </c>
      <c r="K6" s="8">
        <f t="shared" si="0"/>
        <v>0</v>
      </c>
    </row>
    <row r="7" ht="16.5" spans="1:11">
      <c r="A7" s="5"/>
      <c r="B7" s="5">
        <v>3</v>
      </c>
      <c r="C7" s="6" t="s">
        <v>92</v>
      </c>
      <c r="D7" s="6" t="s">
        <v>304</v>
      </c>
      <c r="E7" s="7" t="s">
        <v>306</v>
      </c>
      <c r="F7" s="7"/>
      <c r="G7" s="7" t="s">
        <v>130</v>
      </c>
      <c r="H7" s="5">
        <v>1</v>
      </c>
      <c r="I7" s="5"/>
      <c r="J7" s="5" t="s">
        <v>498</v>
      </c>
      <c r="K7" s="8">
        <f t="shared" si="0"/>
        <v>0</v>
      </c>
    </row>
    <row r="8" ht="16.5" spans="1:11">
      <c r="A8" s="5"/>
      <c r="B8" s="5">
        <v>4</v>
      </c>
      <c r="C8" s="6" t="s">
        <v>100</v>
      </c>
      <c r="D8" s="6" t="s">
        <v>304</v>
      </c>
      <c r="E8" s="7" t="s">
        <v>306</v>
      </c>
      <c r="F8" s="7"/>
      <c r="G8" s="7" t="s">
        <v>130</v>
      </c>
      <c r="H8" s="5">
        <v>1</v>
      </c>
      <c r="I8" s="5"/>
      <c r="J8" s="5" t="s">
        <v>498</v>
      </c>
      <c r="K8" s="8">
        <f t="shared" si="0"/>
        <v>0</v>
      </c>
    </row>
    <row r="9" ht="16.5" spans="1:11">
      <c r="A9" s="5"/>
      <c r="B9" s="5">
        <v>5</v>
      </c>
      <c r="C9" s="6" t="s">
        <v>603</v>
      </c>
      <c r="D9" s="6" t="s">
        <v>304</v>
      </c>
      <c r="E9" s="7" t="s">
        <v>306</v>
      </c>
      <c r="F9" s="7"/>
      <c r="G9" s="7" t="s">
        <v>130</v>
      </c>
      <c r="H9" s="5">
        <v>1</v>
      </c>
      <c r="I9" s="5"/>
      <c r="J9" s="5" t="s">
        <v>498</v>
      </c>
      <c r="K9" s="8">
        <f t="shared" si="0"/>
        <v>0</v>
      </c>
    </row>
    <row r="10" ht="16.5" spans="1:11">
      <c r="A10" s="5"/>
      <c r="B10" s="5">
        <v>6</v>
      </c>
      <c r="C10" s="6" t="s">
        <v>308</v>
      </c>
      <c r="D10" s="6" t="s">
        <v>310</v>
      </c>
      <c r="E10" s="7" t="s">
        <v>306</v>
      </c>
      <c r="F10" s="7"/>
      <c r="G10" s="7" t="s">
        <v>130</v>
      </c>
      <c r="H10" s="5">
        <v>1</v>
      </c>
      <c r="I10" s="5"/>
      <c r="J10" s="5" t="s">
        <v>498</v>
      </c>
      <c r="K10" s="8">
        <f t="shared" si="0"/>
        <v>0</v>
      </c>
    </row>
    <row r="11" ht="16.5" spans="1:11">
      <c r="A11" s="5"/>
      <c r="B11" s="5">
        <v>7</v>
      </c>
      <c r="C11" s="6" t="s">
        <v>312</v>
      </c>
      <c r="D11" s="6" t="s">
        <v>304</v>
      </c>
      <c r="E11" s="7" t="s">
        <v>306</v>
      </c>
      <c r="F11" s="7"/>
      <c r="G11" s="7" t="s">
        <v>130</v>
      </c>
      <c r="H11" s="5">
        <v>1</v>
      </c>
      <c r="I11" s="5"/>
      <c r="J11" s="5" t="s">
        <v>498</v>
      </c>
      <c r="K11" s="8">
        <f t="shared" si="0"/>
        <v>0</v>
      </c>
    </row>
    <row r="12" ht="16.5" spans="1:11">
      <c r="A12" s="5"/>
      <c r="B12" s="5">
        <v>8</v>
      </c>
      <c r="C12" s="6" t="s">
        <v>92</v>
      </c>
      <c r="D12" s="6" t="s">
        <v>366</v>
      </c>
      <c r="E12" s="7" t="s">
        <v>306</v>
      </c>
      <c r="F12" s="7"/>
      <c r="G12" s="7" t="s">
        <v>130</v>
      </c>
      <c r="H12" s="5">
        <v>1</v>
      </c>
      <c r="I12" s="5"/>
      <c r="J12" s="5" t="s">
        <v>500</v>
      </c>
      <c r="K12" s="8">
        <f t="shared" si="0"/>
        <v>0</v>
      </c>
    </row>
    <row r="13" ht="16.5" spans="1:11">
      <c r="A13" s="5"/>
      <c r="B13" s="5">
        <v>9</v>
      </c>
      <c r="C13" s="6" t="s">
        <v>1035</v>
      </c>
      <c r="D13" s="6" t="s">
        <v>1593</v>
      </c>
      <c r="E13" s="7" t="s">
        <v>295</v>
      </c>
      <c r="F13" s="7"/>
      <c r="G13" s="7" t="s">
        <v>130</v>
      </c>
      <c r="H13" s="5">
        <v>1</v>
      </c>
      <c r="I13" s="5"/>
      <c r="J13" s="5" t="s">
        <v>500</v>
      </c>
      <c r="K13" s="8">
        <f t="shared" si="0"/>
        <v>0</v>
      </c>
    </row>
    <row r="14" ht="16.5" spans="1:11">
      <c r="A14" s="5"/>
      <c r="B14" s="5">
        <v>10</v>
      </c>
      <c r="C14" s="6" t="s">
        <v>87</v>
      </c>
      <c r="D14" s="6" t="s">
        <v>1594</v>
      </c>
      <c r="E14" s="7" t="s">
        <v>295</v>
      </c>
      <c r="F14" s="7"/>
      <c r="G14" s="7" t="s">
        <v>130</v>
      </c>
      <c r="H14" s="5">
        <v>1</v>
      </c>
      <c r="I14" s="5"/>
      <c r="J14" s="5" t="s">
        <v>1285</v>
      </c>
      <c r="K14" s="8">
        <f t="shared" si="0"/>
        <v>0</v>
      </c>
    </row>
    <row r="15" ht="16.5" spans="1:11">
      <c r="A15" s="5"/>
      <c r="B15" s="5">
        <v>11</v>
      </c>
      <c r="C15" s="6" t="s">
        <v>312</v>
      </c>
      <c r="D15" s="6" t="s">
        <v>1595</v>
      </c>
      <c r="E15" s="7" t="s">
        <v>306</v>
      </c>
      <c r="F15" s="7"/>
      <c r="G15" s="7" t="s">
        <v>130</v>
      </c>
      <c r="H15" s="5">
        <v>1</v>
      </c>
      <c r="I15" s="5"/>
      <c r="J15" s="5" t="s">
        <v>500</v>
      </c>
      <c r="K15" s="8">
        <f t="shared" si="0"/>
        <v>0</v>
      </c>
    </row>
    <row r="16" ht="16.5" spans="1:11">
      <c r="A16" s="5"/>
      <c r="B16" s="5">
        <v>12</v>
      </c>
      <c r="C16" s="6" t="s">
        <v>308</v>
      </c>
      <c r="D16" s="6" t="s">
        <v>1596</v>
      </c>
      <c r="E16" s="7" t="s">
        <v>306</v>
      </c>
      <c r="F16" s="7"/>
      <c r="G16" s="7" t="s">
        <v>130</v>
      </c>
      <c r="H16" s="5">
        <v>1</v>
      </c>
      <c r="I16" s="5"/>
      <c r="J16" s="5" t="s">
        <v>500</v>
      </c>
      <c r="K16" s="8">
        <f t="shared" si="0"/>
        <v>0</v>
      </c>
    </row>
    <row r="17" ht="16.5" spans="1:11">
      <c r="A17" s="5"/>
      <c r="B17" s="5">
        <v>13</v>
      </c>
      <c r="C17" s="6" t="s">
        <v>92</v>
      </c>
      <c r="D17" s="6" t="s">
        <v>1595</v>
      </c>
      <c r="E17" s="7" t="s">
        <v>306</v>
      </c>
      <c r="F17" s="7"/>
      <c r="G17" s="7" t="s">
        <v>130</v>
      </c>
      <c r="H17" s="5">
        <v>5</v>
      </c>
      <c r="I17" s="5"/>
      <c r="J17" s="5" t="s">
        <v>500</v>
      </c>
      <c r="K17" s="8">
        <f t="shared" si="0"/>
        <v>0</v>
      </c>
    </row>
    <row r="18" ht="16.5" spans="1:11">
      <c r="A18" s="5"/>
      <c r="B18" s="5">
        <v>14</v>
      </c>
      <c r="C18" s="6" t="s">
        <v>1597</v>
      </c>
      <c r="D18" s="6" t="s">
        <v>1598</v>
      </c>
      <c r="E18" s="7" t="s">
        <v>295</v>
      </c>
      <c r="F18" s="7"/>
      <c r="G18" s="7" t="s">
        <v>130</v>
      </c>
      <c r="H18" s="5">
        <v>1</v>
      </c>
      <c r="I18" s="5"/>
      <c r="J18" s="5" t="s">
        <v>500</v>
      </c>
      <c r="K18" s="8">
        <f t="shared" si="0"/>
        <v>0</v>
      </c>
    </row>
    <row r="19" ht="16.5" spans="1:11">
      <c r="A19" s="5"/>
      <c r="B19" s="5">
        <v>15</v>
      </c>
      <c r="C19" s="6" t="s">
        <v>1022</v>
      </c>
      <c r="D19" s="6" t="s">
        <v>1595</v>
      </c>
      <c r="E19" s="7" t="s">
        <v>306</v>
      </c>
      <c r="F19" s="7"/>
      <c r="G19" s="7" t="s">
        <v>130</v>
      </c>
      <c r="H19" s="5">
        <v>1</v>
      </c>
      <c r="I19" s="5"/>
      <c r="J19" s="5" t="s">
        <v>500</v>
      </c>
      <c r="K19" s="8">
        <f t="shared" si="0"/>
        <v>0</v>
      </c>
    </row>
    <row r="20" ht="16.5" spans="1:11">
      <c r="A20" s="5"/>
      <c r="B20" s="5">
        <v>17</v>
      </c>
      <c r="C20" s="6" t="s">
        <v>1299</v>
      </c>
      <c r="D20" s="6" t="s">
        <v>1599</v>
      </c>
      <c r="E20" s="7" t="s">
        <v>1301</v>
      </c>
      <c r="F20" s="7"/>
      <c r="G20" s="7" t="s">
        <v>1074</v>
      </c>
      <c r="H20" s="5">
        <v>1</v>
      </c>
      <c r="I20" s="5"/>
      <c r="J20" s="5" t="s">
        <v>1302</v>
      </c>
      <c r="K20" s="8">
        <f t="shared" si="0"/>
        <v>0</v>
      </c>
    </row>
    <row r="21" ht="16.5" spans="1:11">
      <c r="A21" s="5"/>
      <c r="B21" s="5">
        <v>18</v>
      </c>
      <c r="C21" s="6" t="s">
        <v>1311</v>
      </c>
      <c r="D21" s="6" t="s">
        <v>1312</v>
      </c>
      <c r="E21" s="7"/>
      <c r="F21" s="7"/>
      <c r="G21" s="7" t="s">
        <v>1074</v>
      </c>
      <c r="H21" s="5">
        <v>1</v>
      </c>
      <c r="I21" s="5"/>
      <c r="J21" s="5" t="s">
        <v>1313</v>
      </c>
      <c r="K21" s="8">
        <f t="shared" si="0"/>
        <v>0</v>
      </c>
    </row>
    <row r="22" ht="16.5" spans="1:11">
      <c r="A22" s="5"/>
      <c r="B22" s="5">
        <v>19</v>
      </c>
      <c r="C22" s="6" t="s">
        <v>1314</v>
      </c>
      <c r="D22" s="6" t="s">
        <v>1315</v>
      </c>
      <c r="E22" s="7" t="s">
        <v>83</v>
      </c>
      <c r="F22" s="7"/>
      <c r="G22" s="7" t="s">
        <v>91</v>
      </c>
      <c r="H22" s="5">
        <v>1</v>
      </c>
      <c r="I22" s="5"/>
      <c r="J22" s="5" t="s">
        <v>1316</v>
      </c>
      <c r="K22" s="8">
        <f t="shared" si="0"/>
        <v>0</v>
      </c>
    </row>
    <row r="23" ht="16.5" spans="1:11">
      <c r="A23" s="5"/>
      <c r="B23" s="5">
        <v>20</v>
      </c>
      <c r="C23" s="6" t="s">
        <v>1311</v>
      </c>
      <c r="D23" s="6" t="s">
        <v>1312</v>
      </c>
      <c r="E23" s="7"/>
      <c r="F23" s="7"/>
      <c r="G23" s="7" t="s">
        <v>1074</v>
      </c>
      <c r="H23" s="5">
        <v>1</v>
      </c>
      <c r="I23" s="5"/>
      <c r="J23" s="5" t="s">
        <v>1313</v>
      </c>
      <c r="K23" s="8">
        <f t="shared" si="0"/>
        <v>0</v>
      </c>
    </row>
    <row r="24" ht="16.5" spans="1:11">
      <c r="A24" s="5"/>
      <c r="B24" s="5">
        <v>21</v>
      </c>
      <c r="C24" s="6" t="s">
        <v>1314</v>
      </c>
      <c r="D24" s="6" t="s">
        <v>1315</v>
      </c>
      <c r="E24" s="7" t="s">
        <v>83</v>
      </c>
      <c r="F24" s="7"/>
      <c r="G24" s="7" t="s">
        <v>91</v>
      </c>
      <c r="H24" s="5">
        <v>1</v>
      </c>
      <c r="I24" s="5"/>
      <c r="J24" s="5" t="s">
        <v>1316</v>
      </c>
      <c r="K24" s="8">
        <f t="shared" si="0"/>
        <v>0</v>
      </c>
    </row>
    <row r="25" ht="16.5" spans="1:11">
      <c r="A25" s="5"/>
      <c r="B25" s="5">
        <v>22</v>
      </c>
      <c r="C25" s="6" t="s">
        <v>1600</v>
      </c>
      <c r="D25" s="6" t="s">
        <v>1601</v>
      </c>
      <c r="E25" s="7" t="s">
        <v>1301</v>
      </c>
      <c r="F25" s="7"/>
      <c r="G25" s="7" t="s">
        <v>1074</v>
      </c>
      <c r="H25" s="5">
        <v>1</v>
      </c>
      <c r="I25" s="5"/>
      <c r="J25" s="5" t="s">
        <v>1302</v>
      </c>
      <c r="K25" s="8">
        <f t="shared" si="0"/>
        <v>0</v>
      </c>
    </row>
    <row r="26" ht="16.5" spans="1:11">
      <c r="A26" s="5"/>
      <c r="B26" s="5" t="s">
        <v>1002</v>
      </c>
      <c r="C26" s="6" t="s">
        <v>1386</v>
      </c>
      <c r="D26" s="6" t="s">
        <v>1602</v>
      </c>
      <c r="E26" s="7"/>
      <c r="F26" s="7"/>
      <c r="G26" s="7" t="s">
        <v>86</v>
      </c>
      <c r="H26" s="5">
        <v>1</v>
      </c>
      <c r="I26" s="5"/>
      <c r="J26" s="5" t="s">
        <v>1325</v>
      </c>
      <c r="K26" s="8">
        <f t="shared" si="0"/>
        <v>0</v>
      </c>
    </row>
    <row r="27" ht="33" spans="1:11">
      <c r="A27" s="5"/>
      <c r="B27" s="5" t="s">
        <v>1006</v>
      </c>
      <c r="C27" s="6" t="s">
        <v>1578</v>
      </c>
      <c r="D27" s="6" t="s">
        <v>1599</v>
      </c>
      <c r="E27" s="7"/>
      <c r="F27" s="7"/>
      <c r="G27" s="7" t="s">
        <v>86</v>
      </c>
      <c r="H27" s="5">
        <v>1</v>
      </c>
      <c r="I27" s="5"/>
      <c r="J27" s="5" t="s">
        <v>1327</v>
      </c>
      <c r="K27" s="8">
        <f t="shared" ref="K27:K32" si="1">IF(H27="",0,H27*I27)</f>
        <v>0</v>
      </c>
    </row>
    <row r="28" ht="33" spans="1:11">
      <c r="A28" s="5"/>
      <c r="B28" s="5" t="s">
        <v>1010</v>
      </c>
      <c r="C28" s="6" t="s">
        <v>1603</v>
      </c>
      <c r="D28" s="6"/>
      <c r="E28" s="7"/>
      <c r="F28" s="7"/>
      <c r="G28" s="7" t="s">
        <v>86</v>
      </c>
      <c r="H28" s="5">
        <v>1</v>
      </c>
      <c r="I28" s="5"/>
      <c r="J28" s="5" t="s">
        <v>1604</v>
      </c>
      <c r="K28" s="8">
        <f t="shared" si="1"/>
        <v>0</v>
      </c>
    </row>
    <row r="29" ht="16" customHeight="1" spans="1:11">
      <c r="A29" s="10" t="s">
        <v>113</v>
      </c>
      <c r="B29" s="11"/>
      <c r="C29" s="11"/>
      <c r="D29" s="11"/>
      <c r="E29" s="11"/>
      <c r="F29" s="11"/>
      <c r="G29" s="11"/>
      <c r="H29" s="11"/>
      <c r="I29" s="11"/>
      <c r="J29" s="11"/>
      <c r="K29" s="12"/>
    </row>
    <row r="30" ht="16.5" spans="1:11">
      <c r="A30" s="13"/>
      <c r="B30" s="13"/>
      <c r="C30" s="14" t="s">
        <v>114</v>
      </c>
      <c r="D30" s="14"/>
      <c r="E30" s="13"/>
      <c r="F30" s="13"/>
      <c r="G30" s="13"/>
      <c r="H30" s="13"/>
      <c r="I30" s="13"/>
      <c r="J30" s="13"/>
      <c r="K30" s="15">
        <f>SUM(K4:K28)</f>
        <v>0</v>
      </c>
    </row>
    <row r="31" ht="15" spans="1:11">
      <c r="A31" s="4" t="s">
        <v>115</v>
      </c>
      <c r="B31" s="5"/>
      <c r="C31" s="6"/>
      <c r="D31" s="6"/>
      <c r="E31" s="7"/>
      <c r="F31" s="7"/>
      <c r="G31" s="7"/>
      <c r="H31" s="5"/>
      <c r="I31" s="5"/>
      <c r="J31" s="5"/>
      <c r="K31" s="8"/>
    </row>
    <row r="32" ht="27" spans="1:11">
      <c r="A32" s="5"/>
      <c r="B32" s="5">
        <v>1</v>
      </c>
      <c r="C32" s="6" t="s">
        <v>6</v>
      </c>
      <c r="D32" s="6" t="s">
        <v>116</v>
      </c>
      <c r="E32" s="7"/>
      <c r="F32" s="7"/>
      <c r="G32" s="7" t="s">
        <v>117</v>
      </c>
      <c r="H32" s="5">
        <v>19.6</v>
      </c>
      <c r="I32" s="5"/>
      <c r="J32" s="5"/>
      <c r="K32" s="8">
        <f t="shared" si="1"/>
        <v>0</v>
      </c>
    </row>
    <row r="33" ht="16.5" spans="1:11">
      <c r="A33" s="13"/>
      <c r="B33" s="13"/>
      <c r="C33" s="14" t="s">
        <v>118</v>
      </c>
      <c r="D33" s="14"/>
      <c r="E33" s="13"/>
      <c r="F33" s="13"/>
      <c r="G33" s="13"/>
      <c r="H33" s="13"/>
      <c r="I33" s="13"/>
      <c r="J33" s="13"/>
      <c r="K33" s="15">
        <f>SUM(K32:K32)</f>
        <v>0</v>
      </c>
    </row>
    <row r="34" ht="15" spans="1:11">
      <c r="A34" s="4" t="s">
        <v>119</v>
      </c>
      <c r="B34" s="5"/>
      <c r="C34" s="6"/>
      <c r="D34" s="6"/>
      <c r="E34" s="7"/>
      <c r="F34" s="7"/>
      <c r="G34" s="7"/>
      <c r="H34" s="5"/>
      <c r="I34" s="5"/>
      <c r="J34" s="5"/>
      <c r="K34" s="8"/>
    </row>
    <row r="35" ht="33" spans="1:11">
      <c r="A35" s="16" t="s">
        <v>120</v>
      </c>
      <c r="B35" s="5">
        <v>1</v>
      </c>
      <c r="C35" s="6" t="s">
        <v>318</v>
      </c>
      <c r="D35" s="6" t="s">
        <v>122</v>
      </c>
      <c r="E35" s="6"/>
      <c r="F35" s="6"/>
      <c r="G35" s="7" t="s">
        <v>123</v>
      </c>
      <c r="H35" s="5">
        <v>1</v>
      </c>
      <c r="I35" s="5"/>
      <c r="J35" s="5" t="s">
        <v>124</v>
      </c>
      <c r="K35" s="8">
        <f t="shared" ref="K35:K59" si="2">IF(H35="",0,H35*I35)</f>
        <v>0</v>
      </c>
    </row>
    <row r="36" ht="49.5" spans="1:11">
      <c r="A36" s="17"/>
      <c r="B36" s="5">
        <v>2</v>
      </c>
      <c r="C36" s="6" t="s">
        <v>125</v>
      </c>
      <c r="D36" s="6" t="s">
        <v>577</v>
      </c>
      <c r="E36" s="6"/>
      <c r="F36" s="6"/>
      <c r="G36" s="7" t="s">
        <v>84</v>
      </c>
      <c r="H36" s="5">
        <v>1</v>
      </c>
      <c r="I36" s="5"/>
      <c r="J36" s="5" t="s">
        <v>127</v>
      </c>
      <c r="K36" s="8">
        <f t="shared" si="2"/>
        <v>0</v>
      </c>
    </row>
    <row r="37" ht="33" spans="1:11">
      <c r="A37" s="17"/>
      <c r="B37" s="5">
        <v>3</v>
      </c>
      <c r="C37" s="6" t="s">
        <v>558</v>
      </c>
      <c r="D37" s="6" t="s">
        <v>129</v>
      </c>
      <c r="E37" s="6"/>
      <c r="F37" s="6"/>
      <c r="G37" s="7" t="s">
        <v>130</v>
      </c>
      <c r="H37" s="5">
        <v>1</v>
      </c>
      <c r="I37" s="5"/>
      <c r="J37" s="5" t="s">
        <v>131</v>
      </c>
      <c r="K37" s="8">
        <f t="shared" si="2"/>
        <v>0</v>
      </c>
    </row>
    <row r="38" ht="33" spans="1:11">
      <c r="A38" s="17"/>
      <c r="B38" s="5">
        <v>4</v>
      </c>
      <c r="C38" s="6" t="s">
        <v>132</v>
      </c>
      <c r="D38" s="6" t="s">
        <v>129</v>
      </c>
      <c r="E38" s="6"/>
      <c r="F38" s="6"/>
      <c r="G38" s="7" t="s">
        <v>130</v>
      </c>
      <c r="H38" s="5">
        <v>2</v>
      </c>
      <c r="I38" s="5"/>
      <c r="J38" s="5" t="s">
        <v>133</v>
      </c>
      <c r="K38" s="8">
        <f t="shared" si="2"/>
        <v>0</v>
      </c>
    </row>
    <row r="39" ht="16.5" spans="1:11">
      <c r="A39" s="17"/>
      <c r="B39" s="5">
        <v>5</v>
      </c>
      <c r="C39" s="6" t="s">
        <v>134</v>
      </c>
      <c r="D39" s="6" t="s">
        <v>135</v>
      </c>
      <c r="E39" s="6"/>
      <c r="F39" s="6"/>
      <c r="G39" s="7"/>
      <c r="H39" s="5"/>
      <c r="I39" s="5"/>
      <c r="J39" s="5"/>
      <c r="K39" s="8">
        <f t="shared" si="2"/>
        <v>0</v>
      </c>
    </row>
    <row r="40" ht="33" spans="1:11">
      <c r="A40" s="17"/>
      <c r="B40" s="5">
        <v>6</v>
      </c>
      <c r="C40" s="6" t="s">
        <v>136</v>
      </c>
      <c r="D40" s="6" t="s">
        <v>137</v>
      </c>
      <c r="E40" s="6"/>
      <c r="F40" s="6"/>
      <c r="G40" s="7" t="s">
        <v>84</v>
      </c>
      <c r="H40" s="5">
        <v>2</v>
      </c>
      <c r="I40" s="5"/>
      <c r="J40" s="5" t="s">
        <v>138</v>
      </c>
      <c r="K40" s="8">
        <f t="shared" si="2"/>
        <v>0</v>
      </c>
    </row>
    <row r="41" ht="33" spans="1:11">
      <c r="A41" s="17"/>
      <c r="B41" s="5">
        <v>7</v>
      </c>
      <c r="C41" s="6" t="s">
        <v>1111</v>
      </c>
      <c r="D41" s="6" t="s">
        <v>137</v>
      </c>
      <c r="E41" s="6"/>
      <c r="F41" s="6"/>
      <c r="G41" s="7" t="s">
        <v>84</v>
      </c>
      <c r="H41" s="5">
        <v>2</v>
      </c>
      <c r="I41" s="5"/>
      <c r="J41" s="5" t="s">
        <v>219</v>
      </c>
      <c r="K41" s="8">
        <f t="shared" si="2"/>
        <v>0</v>
      </c>
    </row>
    <row r="42" ht="33" spans="1:11">
      <c r="A42" s="17"/>
      <c r="B42" s="5">
        <v>8</v>
      </c>
      <c r="C42" s="6" t="s">
        <v>1112</v>
      </c>
      <c r="D42" s="6" t="s">
        <v>140</v>
      </c>
      <c r="E42" s="6"/>
      <c r="F42" s="6"/>
      <c r="G42" s="7" t="s">
        <v>84</v>
      </c>
      <c r="H42" s="5">
        <v>2</v>
      </c>
      <c r="I42" s="5"/>
      <c r="J42" s="5" t="s">
        <v>141</v>
      </c>
      <c r="K42" s="8">
        <f t="shared" si="2"/>
        <v>0</v>
      </c>
    </row>
    <row r="43" ht="33" spans="1:11">
      <c r="A43" s="17"/>
      <c r="B43" s="5">
        <v>9</v>
      </c>
      <c r="C43" s="6" t="s">
        <v>404</v>
      </c>
      <c r="D43" s="6" t="s">
        <v>140</v>
      </c>
      <c r="E43" s="6"/>
      <c r="F43" s="6"/>
      <c r="G43" s="7" t="s">
        <v>84</v>
      </c>
      <c r="H43" s="5">
        <v>1</v>
      </c>
      <c r="I43" s="5"/>
      <c r="J43" s="5" t="s">
        <v>143</v>
      </c>
      <c r="K43" s="8">
        <f t="shared" si="2"/>
        <v>0</v>
      </c>
    </row>
    <row r="44" ht="33" spans="1:11">
      <c r="A44" s="16" t="s">
        <v>145</v>
      </c>
      <c r="B44" s="5">
        <v>1</v>
      </c>
      <c r="C44" s="6" t="s">
        <v>1475</v>
      </c>
      <c r="D44" s="18" t="s">
        <v>1605</v>
      </c>
      <c r="E44" s="6"/>
      <c r="F44" s="6"/>
      <c r="G44" s="7" t="s">
        <v>123</v>
      </c>
      <c r="H44" s="5">
        <v>1</v>
      </c>
      <c r="I44" s="5"/>
      <c r="J44" s="5" t="s">
        <v>951</v>
      </c>
      <c r="K44" s="8">
        <f t="shared" si="2"/>
        <v>0</v>
      </c>
    </row>
    <row r="45" ht="82.5" spans="1:11">
      <c r="A45" s="17"/>
      <c r="B45" s="5">
        <v>2</v>
      </c>
      <c r="C45" s="6" t="s">
        <v>887</v>
      </c>
      <c r="D45" s="18" t="s">
        <v>1606</v>
      </c>
      <c r="E45" s="6"/>
      <c r="F45" s="6"/>
      <c r="G45" s="7" t="s">
        <v>123</v>
      </c>
      <c r="H45" s="5">
        <v>1</v>
      </c>
      <c r="I45" s="5"/>
      <c r="J45" s="5" t="s">
        <v>1478</v>
      </c>
      <c r="K45" s="8">
        <f t="shared" si="2"/>
        <v>0</v>
      </c>
    </row>
    <row r="46" ht="33" spans="1:11">
      <c r="A46" s="17"/>
      <c r="B46" s="5">
        <v>3</v>
      </c>
      <c r="C46" s="6" t="s">
        <v>1335</v>
      </c>
      <c r="D46" s="6" t="s">
        <v>1607</v>
      </c>
      <c r="E46" s="6"/>
      <c r="F46" s="6"/>
      <c r="G46" s="7" t="s">
        <v>123</v>
      </c>
      <c r="H46" s="5">
        <v>1</v>
      </c>
      <c r="I46" s="5"/>
      <c r="J46" s="5" t="s">
        <v>1480</v>
      </c>
      <c r="K46" s="8">
        <f t="shared" si="2"/>
        <v>0</v>
      </c>
    </row>
    <row r="47" ht="99" spans="1:11">
      <c r="A47" s="17"/>
      <c r="B47" s="5">
        <v>4</v>
      </c>
      <c r="C47" s="6" t="s">
        <v>151</v>
      </c>
      <c r="D47" s="6" t="s">
        <v>1130</v>
      </c>
      <c r="E47" s="6"/>
      <c r="F47" s="6"/>
      <c r="G47" s="7" t="s">
        <v>153</v>
      </c>
      <c r="H47" s="5">
        <v>6</v>
      </c>
      <c r="I47" s="5"/>
      <c r="J47" s="5" t="s">
        <v>1131</v>
      </c>
      <c r="K47" s="8">
        <f t="shared" si="2"/>
        <v>0</v>
      </c>
    </row>
    <row r="48" ht="66" spans="1:11">
      <c r="A48" s="17"/>
      <c r="B48" s="5">
        <v>5</v>
      </c>
      <c r="C48" s="6" t="s">
        <v>151</v>
      </c>
      <c r="D48" s="6" t="s">
        <v>355</v>
      </c>
      <c r="E48" s="6"/>
      <c r="F48" s="6"/>
      <c r="G48" s="7" t="s">
        <v>153</v>
      </c>
      <c r="H48" s="5">
        <v>6</v>
      </c>
      <c r="I48" s="5"/>
      <c r="J48" s="5" t="s">
        <v>1133</v>
      </c>
      <c r="K48" s="8">
        <f t="shared" si="2"/>
        <v>0</v>
      </c>
    </row>
    <row r="49" ht="16.5" spans="1:11">
      <c r="A49" s="17"/>
      <c r="B49" s="5">
        <v>6</v>
      </c>
      <c r="C49" s="6" t="s">
        <v>149</v>
      </c>
      <c r="D49" s="6" t="s">
        <v>1134</v>
      </c>
      <c r="E49" s="6"/>
      <c r="F49" s="6"/>
      <c r="G49" s="7" t="s">
        <v>86</v>
      </c>
      <c r="H49" s="5">
        <v>1</v>
      </c>
      <c r="I49" s="5"/>
      <c r="J49" s="5"/>
      <c r="K49" s="8">
        <f t="shared" si="2"/>
        <v>0</v>
      </c>
    </row>
    <row r="50" ht="16.5" spans="1:11">
      <c r="A50" s="17"/>
      <c r="B50" s="5">
        <v>7</v>
      </c>
      <c r="C50" s="6" t="s">
        <v>1481</v>
      </c>
      <c r="D50" s="6" t="s">
        <v>1482</v>
      </c>
      <c r="E50" s="6"/>
      <c r="F50" s="6"/>
      <c r="G50" s="7" t="s">
        <v>86</v>
      </c>
      <c r="H50" s="5">
        <v>1</v>
      </c>
      <c r="I50" s="5"/>
      <c r="J50" s="5"/>
      <c r="K50" s="8">
        <f t="shared" si="2"/>
        <v>0</v>
      </c>
    </row>
    <row r="51" ht="16.5" spans="1:11">
      <c r="A51" s="17"/>
      <c r="B51" s="5">
        <v>8</v>
      </c>
      <c r="C51" s="6" t="s">
        <v>1442</v>
      </c>
      <c r="D51" s="6" t="s">
        <v>1443</v>
      </c>
      <c r="E51" s="6"/>
      <c r="F51" s="6"/>
      <c r="G51" s="7" t="s">
        <v>86</v>
      </c>
      <c r="H51" s="5">
        <v>1</v>
      </c>
      <c r="I51" s="5"/>
      <c r="J51" s="5"/>
      <c r="K51" s="8">
        <f t="shared" si="2"/>
        <v>0</v>
      </c>
    </row>
    <row r="52" ht="16.5" spans="1:11">
      <c r="A52" s="17"/>
      <c r="B52" s="5">
        <v>9</v>
      </c>
      <c r="C52" s="6" t="s">
        <v>161</v>
      </c>
      <c r="D52" s="6"/>
      <c r="E52" s="6"/>
      <c r="F52" s="6"/>
      <c r="G52" s="7" t="s">
        <v>162</v>
      </c>
      <c r="H52" s="5">
        <v>5</v>
      </c>
      <c r="I52" s="5"/>
      <c r="J52" s="5"/>
      <c r="K52" s="8">
        <f t="shared" si="2"/>
        <v>0</v>
      </c>
    </row>
    <row r="53" ht="16.5" spans="1:11">
      <c r="A53" s="17"/>
      <c r="B53" s="5">
        <v>10</v>
      </c>
      <c r="C53" s="6" t="s">
        <v>159</v>
      </c>
      <c r="D53" s="6" t="s">
        <v>160</v>
      </c>
      <c r="E53" s="6"/>
      <c r="F53" s="6"/>
      <c r="G53" s="7" t="s">
        <v>153</v>
      </c>
      <c r="H53" s="5">
        <v>20</v>
      </c>
      <c r="I53" s="5"/>
      <c r="J53" s="5"/>
      <c r="K53" s="8">
        <f t="shared" si="2"/>
        <v>0</v>
      </c>
    </row>
    <row r="54" ht="27" spans="1:11">
      <c r="A54" s="16" t="s">
        <v>224</v>
      </c>
      <c r="B54" s="5">
        <v>1</v>
      </c>
      <c r="C54" s="6" t="s">
        <v>1483</v>
      </c>
      <c r="D54" s="6"/>
      <c r="E54" s="6"/>
      <c r="F54" s="6"/>
      <c r="G54" s="7" t="s">
        <v>123</v>
      </c>
      <c r="H54" s="5">
        <v>1</v>
      </c>
      <c r="I54" s="5"/>
      <c r="J54" s="5"/>
      <c r="K54" s="8">
        <f t="shared" si="2"/>
        <v>0</v>
      </c>
    </row>
    <row r="55" ht="27" spans="1:11">
      <c r="A55" s="17"/>
      <c r="B55" s="5">
        <v>2</v>
      </c>
      <c r="C55" s="6" t="s">
        <v>1608</v>
      </c>
      <c r="D55" s="6"/>
      <c r="E55" s="6"/>
      <c r="F55" s="6"/>
      <c r="G55" s="7" t="s">
        <v>123</v>
      </c>
      <c r="H55" s="5">
        <v>1</v>
      </c>
      <c r="I55" s="5"/>
      <c r="J55" s="5"/>
      <c r="K55" s="8">
        <f t="shared" si="2"/>
        <v>0</v>
      </c>
    </row>
    <row r="56" ht="33" spans="1:11">
      <c r="A56" s="17"/>
      <c r="B56" s="5">
        <v>3</v>
      </c>
      <c r="C56" s="6" t="s">
        <v>149</v>
      </c>
      <c r="D56" s="6"/>
      <c r="E56" s="6"/>
      <c r="F56" s="6"/>
      <c r="G56" s="7" t="s">
        <v>86</v>
      </c>
      <c r="H56" s="5">
        <v>1</v>
      </c>
      <c r="I56" s="5"/>
      <c r="J56" s="5" t="s">
        <v>165</v>
      </c>
      <c r="K56" s="8">
        <f t="shared" si="2"/>
        <v>0</v>
      </c>
    </row>
    <row r="57" ht="27" spans="1:11">
      <c r="A57" s="17"/>
      <c r="B57" s="5">
        <v>4</v>
      </c>
      <c r="C57" s="6" t="s">
        <v>166</v>
      </c>
      <c r="D57" s="6"/>
      <c r="E57" s="6"/>
      <c r="F57" s="6"/>
      <c r="G57" s="7" t="s">
        <v>86</v>
      </c>
      <c r="H57" s="5">
        <v>1</v>
      </c>
      <c r="I57" s="5"/>
      <c r="J57" s="5"/>
      <c r="K57" s="8">
        <f t="shared" si="2"/>
        <v>0</v>
      </c>
    </row>
    <row r="58" ht="33" spans="1:11">
      <c r="A58" s="17" t="s">
        <v>167</v>
      </c>
      <c r="B58" s="5">
        <v>1</v>
      </c>
      <c r="C58" s="6" t="s">
        <v>1445</v>
      </c>
      <c r="D58" s="6" t="s">
        <v>1609</v>
      </c>
      <c r="E58" s="6"/>
      <c r="F58" s="6"/>
      <c r="G58" s="7" t="s">
        <v>86</v>
      </c>
      <c r="H58" s="5">
        <v>1</v>
      </c>
      <c r="I58" s="5"/>
      <c r="J58" s="5" t="s">
        <v>1447</v>
      </c>
      <c r="K58" s="8">
        <f t="shared" si="2"/>
        <v>0</v>
      </c>
    </row>
    <row r="59" ht="89" customHeight="1" spans="1:11">
      <c r="A59" s="17"/>
      <c r="B59" s="16">
        <v>2</v>
      </c>
      <c r="C59" s="6" t="s">
        <v>183</v>
      </c>
      <c r="D59" s="19" t="s">
        <v>1610</v>
      </c>
      <c r="E59" s="19"/>
      <c r="F59" s="19"/>
      <c r="G59" s="19" t="s">
        <v>84</v>
      </c>
      <c r="H59" s="16">
        <v>1</v>
      </c>
      <c r="I59" s="16"/>
      <c r="J59" s="16" t="s">
        <v>1144</v>
      </c>
      <c r="K59" s="20">
        <f t="shared" si="2"/>
        <v>0</v>
      </c>
    </row>
    <row r="60" ht="89" customHeight="1" spans="1:11">
      <c r="A60" s="17"/>
      <c r="B60" s="21"/>
      <c r="C60" s="6" t="s">
        <v>186</v>
      </c>
      <c r="D60" s="22"/>
      <c r="E60" s="22"/>
      <c r="F60" s="22"/>
      <c r="G60" s="22"/>
      <c r="H60" s="21"/>
      <c r="I60" s="21"/>
      <c r="J60" s="21"/>
      <c r="K60" s="23"/>
    </row>
    <row r="61" ht="27" spans="1:11">
      <c r="A61" s="17"/>
      <c r="B61" s="5">
        <v>3</v>
      </c>
      <c r="C61" s="6" t="s">
        <v>1146</v>
      </c>
      <c r="D61" s="6" t="s">
        <v>1150</v>
      </c>
      <c r="E61" s="6"/>
      <c r="F61" s="6"/>
      <c r="G61" s="7" t="s">
        <v>84</v>
      </c>
      <c r="H61" s="5">
        <v>1</v>
      </c>
      <c r="I61" s="5"/>
      <c r="J61" s="5" t="s">
        <v>337</v>
      </c>
      <c r="K61" s="8">
        <f t="shared" ref="K61:K66" si="3">IF(H61="",0,H61*I61)</f>
        <v>0</v>
      </c>
    </row>
    <row r="62" ht="33" spans="1:11">
      <c r="A62" s="17"/>
      <c r="B62" s="5">
        <v>4</v>
      </c>
      <c r="C62" s="6" t="s">
        <v>892</v>
      </c>
      <c r="D62" s="6" t="s">
        <v>893</v>
      </c>
      <c r="E62" s="6"/>
      <c r="F62" s="6"/>
      <c r="G62" s="7" t="s">
        <v>84</v>
      </c>
      <c r="H62" s="5">
        <v>1</v>
      </c>
      <c r="I62" s="5"/>
      <c r="J62" s="5" t="s">
        <v>1352</v>
      </c>
      <c r="K62" s="8">
        <f t="shared" si="3"/>
        <v>0</v>
      </c>
    </row>
    <row r="63" ht="33" spans="1:11">
      <c r="A63" s="17"/>
      <c r="B63" s="5">
        <v>5</v>
      </c>
      <c r="C63" s="6" t="s">
        <v>896</v>
      </c>
      <c r="D63" s="6" t="s">
        <v>1353</v>
      </c>
      <c r="E63" s="6"/>
      <c r="F63" s="6"/>
      <c r="G63" s="7" t="s">
        <v>84</v>
      </c>
      <c r="H63" s="5">
        <v>1</v>
      </c>
      <c r="I63" s="5"/>
      <c r="J63" s="5" t="s">
        <v>1354</v>
      </c>
      <c r="K63" s="8">
        <f t="shared" si="3"/>
        <v>0</v>
      </c>
    </row>
    <row r="64" ht="16.5" spans="1:11">
      <c r="A64" s="17"/>
      <c r="B64" s="5">
        <v>6</v>
      </c>
      <c r="C64" s="6" t="s">
        <v>149</v>
      </c>
      <c r="D64" s="6" t="s">
        <v>150</v>
      </c>
      <c r="E64" s="6"/>
      <c r="F64" s="6"/>
      <c r="G64" s="7" t="s">
        <v>86</v>
      </c>
      <c r="H64" s="5">
        <v>1</v>
      </c>
      <c r="I64" s="5"/>
      <c r="J64" s="5"/>
      <c r="K64" s="8">
        <f t="shared" si="3"/>
        <v>0</v>
      </c>
    </row>
    <row r="65" ht="16.5" spans="1:11">
      <c r="A65" s="17"/>
      <c r="B65" s="5">
        <v>7</v>
      </c>
      <c r="C65" s="6" t="s">
        <v>198</v>
      </c>
      <c r="D65" s="6"/>
      <c r="E65" s="6"/>
      <c r="F65" s="6"/>
      <c r="G65" s="7" t="s">
        <v>86</v>
      </c>
      <c r="H65" s="5">
        <v>1</v>
      </c>
      <c r="I65" s="5"/>
      <c r="J65" s="5"/>
      <c r="K65" s="8">
        <f t="shared" si="3"/>
        <v>0</v>
      </c>
    </row>
    <row r="66" ht="27" spans="1:11">
      <c r="A66" s="17"/>
      <c r="B66" s="5">
        <v>8</v>
      </c>
      <c r="C66" s="6" t="s">
        <v>1161</v>
      </c>
      <c r="D66" s="6" t="s">
        <v>1162</v>
      </c>
      <c r="E66" s="6"/>
      <c r="F66" s="6"/>
      <c r="G66" s="7" t="s">
        <v>86</v>
      </c>
      <c r="H66" s="5">
        <v>1</v>
      </c>
      <c r="I66" s="5"/>
      <c r="J66" s="5"/>
      <c r="K66" s="8">
        <f t="shared" si="3"/>
        <v>0</v>
      </c>
    </row>
    <row r="67" ht="16.5" spans="1:11">
      <c r="A67" s="17"/>
      <c r="B67" s="5">
        <v>9</v>
      </c>
      <c r="C67" s="6" t="s">
        <v>161</v>
      </c>
      <c r="D67" s="6"/>
      <c r="E67" s="6"/>
      <c r="F67" s="6"/>
      <c r="G67" s="7" t="s">
        <v>162</v>
      </c>
      <c r="H67" s="5">
        <v>5</v>
      </c>
      <c r="I67" s="5"/>
      <c r="J67" s="5"/>
      <c r="K67" s="8"/>
    </row>
    <row r="68" ht="16.5" spans="1:11">
      <c r="A68" s="13"/>
      <c r="B68" s="13"/>
      <c r="C68" s="14" t="s">
        <v>199</v>
      </c>
      <c r="D68" s="14"/>
      <c r="E68" s="13"/>
      <c r="F68" s="13"/>
      <c r="G68" s="13"/>
      <c r="H68" s="13"/>
      <c r="I68" s="13"/>
      <c r="J68" s="13"/>
      <c r="K68" s="15">
        <f>SUM(K35:K67)</f>
        <v>0</v>
      </c>
    </row>
    <row r="69" ht="18" spans="1:11">
      <c r="A69" s="5"/>
      <c r="B69" s="5"/>
      <c r="C69" s="24" t="s">
        <v>200</v>
      </c>
      <c r="D69" s="6"/>
      <c r="E69" s="7"/>
      <c r="F69" s="7"/>
      <c r="G69" s="7"/>
      <c r="H69" s="5"/>
      <c r="I69" s="5"/>
      <c r="J69" s="25"/>
      <c r="K69" s="25">
        <f>K30+K33+K68</f>
        <v>0</v>
      </c>
    </row>
    <row r="70" ht="16.5" spans="1:11">
      <c r="A70" s="5"/>
      <c r="B70" s="5"/>
      <c r="C70" s="6"/>
      <c r="D70" s="6"/>
      <c r="E70" s="7"/>
      <c r="F70" s="7"/>
      <c r="G70" s="7"/>
      <c r="H70" s="5"/>
      <c r="I70" s="5"/>
      <c r="J70" s="5"/>
      <c r="K70" s="8"/>
    </row>
    <row r="71" ht="16.5" spans="1:11">
      <c r="A71" s="5"/>
      <c r="B71" s="5"/>
      <c r="C71" s="6"/>
      <c r="D71" s="6"/>
      <c r="E71" s="7"/>
      <c r="F71" s="7"/>
      <c r="G71" s="7"/>
      <c r="H71" s="5"/>
      <c r="I71" s="5"/>
      <c r="J71" s="5"/>
      <c r="K71" s="8"/>
    </row>
    <row r="72" ht="16.5" spans="1:11">
      <c r="A72" s="5"/>
      <c r="B72" s="5"/>
      <c r="C72" s="6"/>
      <c r="D72" s="6"/>
      <c r="E72" s="7"/>
      <c r="F72" s="7"/>
      <c r="G72" s="7"/>
      <c r="H72" s="5"/>
      <c r="I72" s="5"/>
      <c r="J72" s="5"/>
      <c r="K72" s="8"/>
    </row>
    <row r="73" ht="16.5" spans="1:11">
      <c r="A73" s="5"/>
      <c r="B73" s="5"/>
      <c r="C73" s="6"/>
      <c r="D73" s="6"/>
      <c r="E73" s="7"/>
      <c r="F73" s="7"/>
      <c r="G73" s="7"/>
      <c r="H73" s="5"/>
      <c r="I73" s="5"/>
      <c r="J73" s="5"/>
      <c r="K73" s="8"/>
    </row>
    <row r="74" ht="16.5" spans="1:11">
      <c r="A74" s="5"/>
      <c r="B74" s="5"/>
      <c r="C74" s="6"/>
      <c r="D74" s="6"/>
      <c r="E74" s="7"/>
      <c r="F74" s="7"/>
      <c r="G74" s="7"/>
      <c r="H74" s="5"/>
      <c r="I74" s="5"/>
      <c r="J74" s="5"/>
      <c r="K74" s="8"/>
    </row>
    <row r="75" ht="16.5" spans="1:11">
      <c r="A75" s="5"/>
      <c r="B75" s="5"/>
      <c r="C75" s="6"/>
      <c r="D75" s="6"/>
      <c r="E75" s="7"/>
      <c r="F75" s="7"/>
      <c r="G75" s="7"/>
      <c r="H75" s="5"/>
      <c r="I75" s="5"/>
      <c r="J75" s="5"/>
      <c r="K75" s="8"/>
    </row>
    <row r="76" ht="16.5" spans="1:11">
      <c r="A76" s="5"/>
      <c r="B76" s="5"/>
      <c r="C76" s="6"/>
      <c r="D76" s="6"/>
      <c r="E76" s="7"/>
      <c r="F76" s="7"/>
      <c r="G76" s="7"/>
      <c r="H76" s="5"/>
      <c r="I76" s="5"/>
      <c r="J76" s="5"/>
      <c r="K76" s="8"/>
    </row>
    <row r="77" ht="16.5" spans="1:11">
      <c r="A77" s="5"/>
      <c r="B77" s="5"/>
      <c r="C77" s="6"/>
      <c r="D77" s="6"/>
      <c r="E77" s="7"/>
      <c r="F77" s="7"/>
      <c r="G77" s="7"/>
      <c r="H77" s="5"/>
      <c r="I77" s="5"/>
      <c r="J77" s="5"/>
      <c r="K77" s="8"/>
    </row>
    <row r="78" ht="16.5" spans="1:11">
      <c r="A78" s="5"/>
      <c r="B78" s="5"/>
      <c r="C78" s="6"/>
      <c r="D78" s="6"/>
      <c r="E78" s="7"/>
      <c r="F78" s="7"/>
      <c r="G78" s="7"/>
      <c r="H78" s="5"/>
      <c r="I78" s="5"/>
      <c r="J78" s="5"/>
      <c r="K78" s="8"/>
    </row>
    <row r="79" ht="16.5" spans="1:11">
      <c r="A79" s="5"/>
      <c r="B79" s="5"/>
      <c r="C79" s="6"/>
      <c r="D79" s="6"/>
      <c r="E79" s="7"/>
      <c r="F79" s="7"/>
      <c r="G79" s="7"/>
      <c r="H79" s="5"/>
      <c r="I79" s="5"/>
      <c r="J79" s="5"/>
      <c r="K79" s="8"/>
    </row>
    <row r="80" ht="16.5" spans="1:11">
      <c r="A80" s="5"/>
      <c r="B80" s="5"/>
      <c r="C80" s="6"/>
      <c r="D80" s="6"/>
      <c r="E80" s="7"/>
      <c r="F80" s="7"/>
      <c r="G80" s="7"/>
      <c r="H80" s="5"/>
      <c r="I80" s="5"/>
      <c r="J80" s="5"/>
      <c r="K80" s="8"/>
    </row>
    <row r="81" ht="16.5" spans="1:11">
      <c r="A81" s="5"/>
      <c r="B81" s="5"/>
      <c r="C81" s="6"/>
      <c r="D81" s="6"/>
      <c r="E81" s="7"/>
      <c r="F81" s="7"/>
      <c r="G81" s="7"/>
      <c r="H81" s="5"/>
      <c r="I81" s="5"/>
      <c r="J81" s="5"/>
      <c r="K81" s="8"/>
    </row>
    <row r="82" ht="16.5" spans="1:11">
      <c r="A82" s="5"/>
      <c r="B82" s="5"/>
      <c r="C82" s="6"/>
      <c r="D82" s="6"/>
      <c r="E82" s="7"/>
      <c r="F82" s="7"/>
      <c r="G82" s="7"/>
      <c r="H82" s="5"/>
      <c r="I82" s="5"/>
      <c r="J82" s="5"/>
      <c r="K82" s="8"/>
    </row>
    <row r="83" ht="16.5" spans="1:11">
      <c r="A83" s="5"/>
      <c r="B83" s="5"/>
      <c r="C83" s="6"/>
      <c r="D83" s="6"/>
      <c r="E83" s="7"/>
      <c r="F83" s="7"/>
      <c r="G83" s="7"/>
      <c r="H83" s="5"/>
      <c r="I83" s="5"/>
      <c r="J83" s="5"/>
      <c r="K83" s="8"/>
    </row>
    <row r="84" ht="16.5" spans="1:11">
      <c r="A84" s="5"/>
      <c r="B84" s="5"/>
      <c r="C84" s="6"/>
      <c r="D84" s="6"/>
      <c r="E84" s="7"/>
      <c r="F84" s="7"/>
      <c r="G84" s="7"/>
      <c r="H84" s="5"/>
      <c r="I84" s="5"/>
      <c r="J84" s="5"/>
      <c r="K84" s="8"/>
    </row>
    <row r="85" ht="16.5" spans="1:11">
      <c r="A85" s="5"/>
      <c r="B85" s="5"/>
      <c r="C85" s="6"/>
      <c r="D85" s="6"/>
      <c r="E85" s="7"/>
      <c r="F85" s="7"/>
      <c r="G85" s="7"/>
      <c r="H85" s="5"/>
      <c r="I85" s="5"/>
      <c r="J85" s="5"/>
      <c r="K85" s="8"/>
    </row>
    <row r="86" ht="16.5" spans="1:11">
      <c r="A86" s="5"/>
      <c r="B86" s="5"/>
      <c r="C86" s="6"/>
      <c r="D86" s="6"/>
      <c r="E86" s="7"/>
      <c r="F86" s="7"/>
      <c r="G86" s="7"/>
      <c r="H86" s="5"/>
      <c r="I86" s="5"/>
      <c r="J86" s="5"/>
      <c r="K86" s="8"/>
    </row>
    <row r="87" ht="16.5" spans="1:11">
      <c r="A87" s="5"/>
      <c r="B87" s="5"/>
      <c r="C87" s="6"/>
      <c r="D87" s="6"/>
      <c r="E87" s="7"/>
      <c r="F87" s="7"/>
      <c r="G87" s="7"/>
      <c r="H87" s="5"/>
      <c r="I87" s="5"/>
      <c r="J87" s="5"/>
      <c r="K87" s="8"/>
    </row>
    <row r="88" ht="16.5" spans="1:11">
      <c r="A88" s="5"/>
      <c r="B88" s="5"/>
      <c r="C88" s="6"/>
      <c r="D88" s="6"/>
      <c r="E88" s="7"/>
      <c r="F88" s="7"/>
      <c r="G88" s="7"/>
      <c r="H88" s="5"/>
      <c r="I88" s="5"/>
      <c r="J88" s="5"/>
      <c r="K88" s="8"/>
    </row>
    <row r="89" ht="16.5" spans="1:11">
      <c r="A89" s="5"/>
      <c r="B89" s="5"/>
      <c r="C89" s="6"/>
      <c r="D89" s="6"/>
      <c r="E89" s="7"/>
      <c r="F89" s="7"/>
      <c r="G89" s="7"/>
      <c r="H89" s="5"/>
      <c r="I89" s="5"/>
      <c r="J89" s="5"/>
      <c r="K89" s="8"/>
    </row>
    <row r="90" ht="16.5" spans="1:11">
      <c r="A90" s="5"/>
      <c r="B90" s="5"/>
      <c r="C90" s="6"/>
      <c r="D90" s="6"/>
      <c r="E90" s="7"/>
      <c r="F90" s="7"/>
      <c r="G90" s="7"/>
      <c r="H90" s="5"/>
      <c r="I90" s="5"/>
      <c r="J90" s="5"/>
      <c r="K90" s="8"/>
    </row>
    <row r="91" ht="16.5" spans="1:11">
      <c r="A91" s="5"/>
      <c r="B91" s="5"/>
      <c r="C91" s="6"/>
      <c r="D91" s="6"/>
      <c r="E91" s="7"/>
      <c r="F91" s="7"/>
      <c r="G91" s="7"/>
      <c r="H91" s="5"/>
      <c r="I91" s="5"/>
      <c r="J91" s="5"/>
      <c r="K91" s="8"/>
    </row>
    <row r="92" ht="16.5" spans="1:11">
      <c r="A92" s="5"/>
      <c r="B92" s="5"/>
      <c r="C92" s="6"/>
      <c r="D92" s="6"/>
      <c r="E92" s="7"/>
      <c r="F92" s="7"/>
      <c r="G92" s="7"/>
      <c r="H92" s="5"/>
      <c r="I92" s="5"/>
      <c r="J92" s="5"/>
      <c r="K92" s="8"/>
    </row>
    <row r="93" ht="16.5" spans="1:11">
      <c r="A93" s="5"/>
      <c r="B93" s="5"/>
      <c r="C93" s="6"/>
      <c r="D93" s="6"/>
      <c r="E93" s="7"/>
      <c r="F93" s="7"/>
      <c r="G93" s="7"/>
      <c r="H93" s="5"/>
      <c r="I93" s="5"/>
      <c r="J93" s="5"/>
      <c r="K93" s="8"/>
    </row>
    <row r="94" ht="33" spans="1:11">
      <c r="A94" s="5" t="s">
        <v>201</v>
      </c>
      <c r="B94" s="5"/>
      <c r="C94" s="6">
        <f>K30</f>
        <v>0</v>
      </c>
      <c r="D94" s="6">
        <f>K33</f>
        <v>0</v>
      </c>
      <c r="E94" s="7"/>
      <c r="F94" s="7"/>
      <c r="G94" s="7"/>
      <c r="H94" s="5">
        <f>K68</f>
        <v>0</v>
      </c>
      <c r="I94" s="5"/>
      <c r="J94" s="5"/>
      <c r="K94" s="8">
        <f>K69</f>
        <v>0</v>
      </c>
    </row>
    <row r="95" ht="24" customHeight="1" spans="1:11">
      <c r="A95" s="26" t="s">
        <v>202</v>
      </c>
      <c r="B95" s="27" t="s">
        <v>203</v>
      </c>
      <c r="C95" s="27"/>
      <c r="D95" s="27"/>
      <c r="E95" s="27"/>
      <c r="F95" s="27"/>
      <c r="G95" s="27"/>
      <c r="H95" s="27"/>
      <c r="I95" s="27"/>
      <c r="J95" s="27"/>
      <c r="K95" s="27"/>
    </row>
  </sheetData>
  <mergeCells count="22">
    <mergeCell ref="A1:K1"/>
    <mergeCell ref="A3:K3"/>
    <mergeCell ref="A29:K29"/>
    <mergeCell ref="C30:I30"/>
    <mergeCell ref="A31:K31"/>
    <mergeCell ref="C33:I33"/>
    <mergeCell ref="A34:K34"/>
    <mergeCell ref="C68:I68"/>
    <mergeCell ref="C69:I69"/>
    <mergeCell ref="B95:K95"/>
    <mergeCell ref="A35:A43"/>
    <mergeCell ref="A44:A53"/>
    <mergeCell ref="A54:A57"/>
    <mergeCell ref="A58:A67"/>
    <mergeCell ref="B59:B60"/>
    <mergeCell ref="D59:D60"/>
    <mergeCell ref="E59:E60"/>
    <mergeCell ref="G59:G60"/>
    <mergeCell ref="H59:H60"/>
    <mergeCell ref="I59:I60"/>
    <mergeCell ref="J59:J60"/>
    <mergeCell ref="K59:K60"/>
  </mergeCells>
  <pageMargins left="0.75" right="0.75" top="1" bottom="1" header="0.5" footer="0.5"/>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60</vt:i4>
      </vt:variant>
    </vt:vector>
  </HeadingPairs>
  <TitlesOfParts>
    <vt:vector size="60" baseType="lpstr">
      <vt:lpstr>清单汇总表</vt:lpstr>
      <vt:lpstr>百姓人家</vt:lpstr>
      <vt:lpstr>三水小区</vt:lpstr>
      <vt:lpstr>海西安置房</vt:lpstr>
      <vt:lpstr>徐碧二村40#楼</vt:lpstr>
      <vt:lpstr>翁墩二村经济适用房</vt:lpstr>
      <vt:lpstr>康城水都</vt:lpstr>
      <vt:lpstr>双轮化机经济适用房</vt:lpstr>
      <vt:lpstr>外滩一号</vt:lpstr>
      <vt:lpstr>白沙省一建</vt:lpstr>
      <vt:lpstr>三化经济适用房</vt:lpstr>
      <vt:lpstr>五金机电城</vt:lpstr>
      <vt:lpstr>元一花园</vt:lpstr>
      <vt:lpstr>江滨豪园</vt:lpstr>
      <vt:lpstr>山水御园</vt:lpstr>
      <vt:lpstr>绿景花园</vt:lpstr>
      <vt:lpstr>左岸名都一期二期</vt:lpstr>
      <vt:lpstr>省安小区</vt:lpstr>
      <vt:lpstr>华宇双城</vt:lpstr>
      <vt:lpstr>梅狮新村</vt:lpstr>
      <vt:lpstr>三明医学科技职业学院</vt:lpstr>
      <vt:lpstr>府中大厦</vt:lpstr>
      <vt:lpstr>阳光城68#泵房</vt:lpstr>
      <vt:lpstr>阳光城82#泵房</vt:lpstr>
      <vt:lpstr>北山新村</vt:lpstr>
      <vt:lpstr>三纺科技大厦</vt:lpstr>
      <vt:lpstr>三真大厦</vt:lpstr>
      <vt:lpstr>翡翠城一期、二期</vt:lpstr>
      <vt:lpstr>泰禾人家</vt:lpstr>
      <vt:lpstr>东方伟业</vt:lpstr>
      <vt:lpstr>永星国际</vt:lpstr>
      <vt:lpstr>美地大道</vt:lpstr>
      <vt:lpstr>裕丰尚品</vt:lpstr>
      <vt:lpstr>中央领域</vt:lpstr>
      <vt:lpstr>时代锦园</vt:lpstr>
      <vt:lpstr>龙泽小区</vt:lpstr>
      <vt:lpstr>乾龙新村</vt:lpstr>
      <vt:lpstr>新城首府</vt:lpstr>
      <vt:lpstr>时代颐园</vt:lpstr>
      <vt:lpstr>水榭新城一龙岗花园</vt:lpstr>
      <vt:lpstr>盛景家园综合楼(水晶公寓)</vt:lpstr>
      <vt:lpstr>滨江新城6#</vt:lpstr>
      <vt:lpstr>滨江新城9#</vt:lpstr>
      <vt:lpstr>滨江新城2#</vt:lpstr>
      <vt:lpstr>上河城上知园1#</vt:lpstr>
      <vt:lpstr>上河城上知园5#</vt:lpstr>
      <vt:lpstr>上河城上知园9#</vt:lpstr>
      <vt:lpstr>上河城上德园12#</vt:lpstr>
      <vt:lpstr>上河城上德园13#</vt:lpstr>
      <vt:lpstr>上河城上德园23#</vt:lpstr>
      <vt:lpstr>上河城会所</vt:lpstr>
      <vt:lpstr>白沙加压泵站</vt:lpstr>
      <vt:lpstr>陈大高源加压泵站</vt:lpstr>
      <vt:lpstr>黄砂加压站 </vt:lpstr>
      <vt:lpstr>城关加压泵站</vt:lpstr>
      <vt:lpstr>南山加压站</vt:lpstr>
      <vt:lpstr>长坑加压泵站</vt:lpstr>
      <vt:lpstr>荆东240平台加压泵站</vt:lpstr>
      <vt:lpstr>下洋加压泵站 </vt:lpstr>
      <vt:lpstr>东泉加压泵站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诺</cp:lastModifiedBy>
  <dcterms:created xsi:type="dcterms:W3CDTF">2026-08-24T08:13:00Z</dcterms:created>
  <dcterms:modified xsi:type="dcterms:W3CDTF">2026-09-18T09:07:33Z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{"Label":"1","ContentProducer":"001191440300708461136T1WFUO","ProduceID":"5a51e76fce33075a3d3b54a2bd154f8c-FAZJ","ReservedCode1":"{\"Type\":\" TC260PG\",\"Version\":1,\"Bindings\":[{\"Type\":\"soft\",\"AlgID\":\"sm3\",\"Value\":\"0671bd2e98105d064dab2835eab50b7012c7954302e5d3b380ea01cdf0b0a5f7\"},{\"Type\":\"hash\",\"AlgID\":\"sm3\",\"Value\":\"ac07c0eb7eed43a91331ba5ae8974abc3714d4811a84475e7846dace7b7e73b2\"}],\"PubSD\":[{\"Type\":\"DS\",\"AlgID\":\"sm2\",\"TBSData\":{\"Type\":\"Binding\",\"BType\":\"hash\"},\"Signature\":\"3045022100ca8342c918ea45af91ec75550ccf3671f1dd2e85f842375d027d4bf7d05b255902202092d38a1458a5c89b0f7249602886f92593fdc177ce1e2a5fd7003224871ad1\"},{\"Type\":\"PubKey\",\"AlgID\":\"sm2\",\"KeyValue\":\"0407f79b28a17a752b3aae4305c98b48978213832729a2571850b1310b2bc9fe8fee039ccf25ebfeac27502414d9fcef792d777183c98893d226171c2f7a3289a2\"}],\"Extension\":{\"Timestamp\":1787559298,\"KeyVersion\":\"v1-TxLeOmf7bqU223\"}}","ContentPropagator":"001191440300708461136T1WFUO","PropagateID":"5a51e76fce33075a3d3b54a2bd154f8c-FAZJ","ReservedCode2":"{\"Type\":\" TC260PG\",\"Version\":1,\"Bindings\":[{\"Type\":\"soft\",\"AlgID\":\"sm3\",\"Value\":\"0671bd2e98105d064dab2835eab50b7012c7954302e5d3b380ea01cdf0b0a5f7\"},{\"Type\":\"hash\",\"AlgID\":\"sm3\",\"Value\":\"ac07c0eb7eed43a91331ba5ae8974abc3714d4811a84475e7846dace7b7e73b2\"}],\"PubSD\":[{\"Type\":\"DS\",\"AlgID\":\"sm2\",\"TBSData\":{\"Type\":\"Binding\",\"BType\":\"hash\"},\"Signature\":\"304502206b54b1da4f5d830ab540b1832f78fc9b1868138b947f7f44dc32d0e34c67b02d022100a6c5bebea79c5a6375719a496bcee8e6ba988e433557c3b833bdec7939363628\"},{\"Type\":\"PubKey\",\"AlgID\":\"sm2\",\"KeyValue\":\"0407f79b28a17a752b3aae4305c98b48978213832729a2571850b1310b2bc9fe8fee039ccf25ebfeac27502414d9fcef792d777183c98893d226171c2f7a3289a2\"}],\"Extension\":{\"Timestamp\":1787559298,\"KeyVersion\":\"v1-TxLeOmf7bqU223\"}}"}</vt:lpwstr>
  </property>
  <property fmtid="{D5CDD505-2E9C-101B-9397-08002B2CF9AE}" pid="3" name="ICV">
    <vt:lpwstr>D89FD0635B8140C18A196EF5A4ECE595_13</vt:lpwstr>
  </property>
  <property fmtid="{D5CDD505-2E9C-101B-9397-08002B2CF9AE}" pid="4" name="KSOProductBuildVer">
    <vt:lpwstr>2052-12.1.0.28043</vt:lpwstr>
  </property>
  <property fmtid="{D5CDD505-2E9C-101B-9397-08002B2CF9AE}" pid="5" name="CalculationRule">
    <vt:i4>0</vt:i4>
  </property>
  <property fmtid="{D5CDD505-2E9C-101B-9397-08002B2CF9AE}" pid="6" name="KSOReadingLayout">
    <vt:bool>true</vt:bool>
  </property>
</Properties>
</file>